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Vinlista" sheetId="1" r:id="rId4"/>
  </sheets>
  <definedNames/>
  <calcPr/>
</workbook>
</file>

<file path=xl/sharedStrings.xml><?xml version="1.0" encoding="utf-8"?>
<sst xmlns="http://schemas.openxmlformats.org/spreadsheetml/2006/main" count="189" uniqueCount="187">
  <si>
    <r>
      <rPr>
        <rFont val="Calibri"/>
        <i/>
        <color rgb="FF000000"/>
        <sz val="11.0"/>
      </rPr>
      <t xml:space="preserve">** Reservation för eventuella skrivfil, priserna på viniteca.se gäller. Vinbeställning läggs in på viniteca.se: </t>
    </r>
    <r>
      <rPr>
        <rFont val="Calibri"/>
        <i/>
        <color rgb="FF1155CC"/>
        <sz val="11.0"/>
        <u/>
      </rPr>
      <t>https://viniteca.es/produkt-kategori/2025-04-stora-varkampanjen/</t>
    </r>
  </si>
  <si>
    <t xml:space="preserve">Producent </t>
  </si>
  <si>
    <t>Pris ex alkoholskatt (euro)**</t>
  </si>
  <si>
    <t>Qty</t>
  </si>
  <si>
    <t>Totalt ex alkoholskatt</t>
  </si>
  <si>
    <t>Notes</t>
  </si>
  <si>
    <t>CHAMPAGNE</t>
  </si>
  <si>
    <t>Bonville – Champagne Blanc de Blancs Brut Grand Cru (37,5cl)</t>
  </si>
  <si>
    <t>Mousserande vin från Avize, Champagne. Nytt namn på deras tidigare cuvée - Bonville Prestige Grand Cru Blanc de Blancs. 100% Chardonnay. Brut. Restsockerhalt 6,67 g/l.</t>
  </si>
  <si>
    <t>Bonville – Champagne Blanc de Blancs Brut Grand Cru</t>
  </si>
  <si>
    <t>Bonvilles Champagne Grand Cru "Brut" Blanc de Blancs. Bonville producerar Grand Cru Champagne från Champagnes bästa chardonnay-läge, Côte des Blancs. Bonvilles alla vinfält är så kallade "Grand Cru" vilket är den högsta klassificeringen i Champagne. Vinet har genomgått alkohol- och malolaktisk jäsning i rostfria tankar. Vinet visar perfekt Bonvilles idé om en Blanc de Blancs från Côte des Blancs: mycket finess och elegans, en vacker mineralitet omsluten av jämnhet. Vita blomaromerna följs av inslag av vit persika och grapefrukt. Ett salt avslut, finess och energi och spänning. 
Mousserande vin från Avize, Champagne. 
100% Chardonnay. 
Brut. 
Restsockerhalt 6,67 g/l.
"Olivier Bonville gör viner med Chablislik renhet. Personligen tycker jag att Bonville och De Souza är de enda odlarna i Avize som kommer i närheten av Selosse." - Richard Juhlin
Bonville har sin verksamhet i Grand Cru byn Avize, mitt i södra Champagne som benämns Côte des Blancs (här odlas i princip bara Chardonnay och namnet refererar dels till detta samt jordmånen av vit kalksten). Bonville, som idag drivs av den andra generationen Olivier Bonville, äger ca 20 hektar vingårdar, alla klassificerade som Grand Cru. Huvuddelen, 15 hektar, ligger i Avize och resterande i grannbyarna Cramant och Oger. Franck Bonville producerar enbart Blanc de Blancs från egna odlingar förutom roséversionen som innehåller 12% Pinot Noir från Ambonnay (Grand Cru i Montagne de Reims).</t>
  </si>
  <si>
    <t>Bonville – Champagne Grand Cru Rosé</t>
  </si>
  <si>
    <t>Grand Cru. 90% Chardonnay, 10% stilla rött Pinot Noir från producenten Paul Déthune. Brut. Dosage 6,67 g/l.</t>
  </si>
  <si>
    <t>Bonville – Champagne Millésime Extra Cru Grand Cru Blanc De Blancs 2016</t>
  </si>
  <si>
    <t>Systembolaget 582 kr. Grand Cru Blanc De Blancs. Grand Cru. Blanc de Blancs - 100% Chardonnay. Brut. Dosage 6,67 g/l.</t>
  </si>
  <si>
    <t>Bonville – Champagne Grand Cru “Pur Mesnil” 2018</t>
  </si>
  <si>
    <t>Grand Cru Blanc de Blancs. Torr - 2 gram restsocker / liter. Robert Parker, 93+p Sourced from three vineyards in Mesnil (Les Zailleux, Le Tilleul and Les Hautes Mottes) that were picked on the same day (24th of September), Olivier Bonville's citrus colored 2012 Blanc de Blancs Grand Cru Pur Mesnil shows a deep, intense and chalky-mineral bouquet of crushed limestones intertwined with ripe, concentrated fruit aromas (most of all lemons) and delicate herbal (marjoram) and flint stone notes. On the palate, this is a full-bodied, tight, dense, dry, salty, vibrantly fresh and persistently mineral Blanc de Blancs with remarkable purity on the long and lemon-fresh finish. The 2012 impressively reflects the complexity of the Mesnil terroir, and its precise, fine and mineral finish indicates excellent aging potential. There is stimulating grapefruit freshness and bitterness in the finish.</t>
  </si>
  <si>
    <t>Bonville – Champagne Grand Cru “Pur Oger” 2018</t>
  </si>
  <si>
    <t>Grand Cru Blanc de Blancs. Torr - 2 gram restsocker / liter. Robert Parker, 94p The citrus, almost golden colored 2012 Blanc de Blancs Grand Cru Pur Oger is sourced from two specific vineyards in Oger (Les Noyerots and Les Rumigny) that were harvested on September 15th, exactly a week earlier than the corresponding three plots for Pur Avize. The wine displays a deep, rich, tropical yet more aristocratic and mineral bouquet of intense brioche and nougat aromas as well as ethereal, refreshing lemon and limestone notes. Full-bodied, round, rich and complex on the palate, this is a mouth-filling yet structured, salty, finessed, very elegant and perfectly balanced Oger Champagne. It has stunning purity and vitality as well as refreshing citrus fruit and ripe peach/nectarine flavors on the finish. Bottled in April 2013, the Pur Oger was aged for five years under cork before it was disgorged as Extra Brut in April 2018 (dosage: two grams per liter). It is an expressive but delicate and noble Blanc de Blancs that lacks the lightness, clarity and precision of the Avize but is intense and structured firmly enough to evolve very well over the years in the bottle.</t>
  </si>
  <si>
    <t>Bonville – Champagne Grand Cru “Pur Avize” 2018</t>
  </si>
  <si>
    <t xml:space="preserve">Grand Cru Blanc de Blancs. Torr - 2 gram restsocker / liter.
</t>
  </si>
  <si>
    <t>Bonville – Champagne Les Belles Voyes Oger Grand Cru 2017</t>
  </si>
  <si>
    <t>Druvorna till Les Belles Voyes skördar Olivier Bonville från familjens kronjuvel, det knappt ett hektar stora vinfältet i Oger planterat 1960 vars namn även får namnge vinet. Blanc de Blancs från Bonvilles äldsta vinstockar. De pressade druvorna jäses (alkohol- och malolaktiskt jäsning) enligt Bourgognemetoder, dvs i franska barrique. Därefter följer mognad i ekfaten under sex månader innan de 15 bästa ekfaten väljs ut till Les Belles Voyes. Den andra alkoholjäsningen sker i buteljen och vinet får därefter mogna ytterligare fem år på butelj innan degorgering. Dosage: 2.5 g/l</t>
  </si>
  <si>
    <t>Bonville – Champagne Blanc de Blancs Brut Grand Cru 2007</t>
  </si>
  <si>
    <t>Marc Hebrart – Champagne Selection Extra-Brut</t>
  </si>
  <si>
    <t>Robert Parker, 93p Disgorged in May 2020, the new release of Hébrart's NV Extra-Brut Blanc de Blancs Premier Cru wafts from the glass with inviting aromas of Anjou pear, white peach, linden and brioche. Medium to full-bodied, elegantly textural and enveloping, it's bright and precise, with racy acids, a pinpoint mousse and a long, chalky finish. It's a touch drier than previous renditions (which were typically dosed as brut), and that really foregrounds the pristine quality of the fruit.</t>
  </si>
  <si>
    <t>Marc Hebrart – Champagne Blanc de Blancs Brut 1er Cru</t>
  </si>
  <si>
    <t>Blanc de Blancs, 100% Chardonnay. Dosage 7g/l. Robert Parker, 92p Disgorged in April 2018, the latest iteration of Hébrart's NV Brut Blanc de Blancs Premier Cru is lovely, bursting with aromas of Meyer lemon, green apple, brioche and subtle hints of blanched almond. On the palate, the wine is medium to full-bodied, fleshy and seductive, with ripe acids, a youthfully frothy but incipiently fine mousse and a sapid, vinous finish that belies this bottling's easy charm. Not only is this a terrific wine, it's a terrific value.</t>
  </si>
  <si>
    <t>Marc Hebrart – Champagne Rose Brut 1er Cru</t>
  </si>
  <si>
    <t>Dosage is 7.5 g/l.</t>
  </si>
  <si>
    <t>Marc Hebrart – Champagne Mes Favorites</t>
  </si>
  <si>
    <t xml:space="preserve">Champagne Mes Favorits har 92 poäng från Robert Parker: Hébrart's new release of the NV Brut Premier Cru Mes Favorites Vieilles Vignes is based on the 2015 vintage. Wafting from the glass with aromas of pear, white flowers, blanched almonds and Meyer lemon, it's medium to full-bodied, bright and pillowy, with a pretty core of fruit, lively acids and a refined mousse. Once again, it derives from superior, south-facing sites in Mareuil-sur-Ay that also inform his Special Club bottling. </t>
  </si>
  <si>
    <t>Marc Hebrart – Champagne Noces de Craie 2019</t>
  </si>
  <si>
    <t>Robert Parker 94p Hébrart's Extra-Brut Blanc de Noirs Grand Cru Noces de Craie wafts from the glass with expressive aromas of stone fruits, green mango, confit citrus and buttery pastry. Medium to full-bodied, rich and fleshy, it's a vibrant but gourmand wine with a generous, enveloping profile and a fine, pillowy mousse that's true to its Aÿ origins. This is a gastronomic Champagne that would go well with food.</t>
  </si>
  <si>
    <t>Marc Hebrart – Champagne Rive Gauche Rive Droite Extra-Brut 2018</t>
  </si>
  <si>
    <t>Extra-Brut Grand Cru. 50% Pinot Noir från Aÿ Grand Cru och 50% gamla Chardonnay-stockar från Chouilly Grand Cru, Avize Grand Cru och Oiry. Mognar först på ekfat och därefter 60 månader i flaska med  jästfällning. Dosage 4 g/l. Begränsat antal! Robert Parker, 94p Hébrart's Extra-Brut Grand Cru Rive Gauche – Rive Droite is showing beautifully, wafting from the glass with aromas of freshly baked bread, nectarine, tangerine, Anjou pear and spices. Medium to full-bodied, deep and fleshy, it's a layered, gastronomic wine with a broad attack that segues into a pillowy mid-palate and a long, saline finish.</t>
  </si>
  <si>
    <t>Marc Hebrart – Champagne Clos le Leon 1er Cru – Blanc de Blancs Dizy 2018</t>
  </si>
  <si>
    <t>Hebrarts nya flaggskeppschampagne - Clos le Leon - Blanc de Blancs (100% Chardonnay). Jean-Paul Hebrart: My dream as a winemaker has always been to gather these 3 historical parcels to reconstitute the original Clos and lend to this Great Terroir its prestige. After 14 years of patience and stubbornness, I realized my dream. In the intimacy, the Chardonnay is fully expressed in this Clos, facing South, on a chalked ground. This Champagne Blanc de Blancs Extra-Brut is vinified in oak barrels without malolactic, left 7 months on fine lees to finally aged 72 months on slats. Clos Le léon, closely guarded secret, is now ready to be revealed. I hope you will enjoy this cuvée as much as I had the pleasure to create it. &lt;a href="https://viniteca.es/wp-content/uploads/2021/10/hebrart-clos-le-leon-2014.pdf"&gt;Se bild på flaskan och läs hela Jean-Paul Hebrarts brev om vinet. &lt;/a&gt;</t>
  </si>
  <si>
    <t>Goutorbe – Champagne Cuvee Tradition</t>
  </si>
  <si>
    <t>NV PINOT NOIR : 70 %  MEUNIER : 5 % CHARDONNAY : 25 % It perfectly symbolizes the style of our house. .</t>
  </si>
  <si>
    <t>Goutorbe – Champagne Prestige 1e Cru</t>
  </si>
  <si>
    <t>Blend from Premier Cru plots. NV  PINOT NOIR : 70 % MEUNIER : 5 % CHARDONNAY : 25 % It perfectly symbolizes the style of our house. .</t>
  </si>
  <si>
    <t>Goutorbe – Champagne Blanc de Blancs</t>
  </si>
  <si>
    <t>All the subtlety of the Chardonnay. NV Brut CHARDONNAY : 100 % 1er Cru Bisseuil</t>
  </si>
  <si>
    <t>Goutorbe – Champagne Extra Brut</t>
  </si>
  <si>
    <t xml:space="preserve">All the authenticity of our terroir from which it come.
</t>
  </si>
  <si>
    <t>Goutorbe – Champagne Rose Grand Cru</t>
  </si>
  <si>
    <t>Built on a classic range of small red fruit aromas. PINOT NOIR : 75 % (including 12 % AY ROUGE) CHARDONNAY : 25 %</t>
  </si>
  <si>
    <t>Goutorbe – Champagne Millesime 2013</t>
  </si>
  <si>
    <t>The Brut Millésime cuvée from the Henri Goutorbe champagne house is based on a blend of 75% Pinot Noir and 25% Chardonnay. Grapes that come from Aÿ vines classified as grand cru, the highest level on the scale of Champagne wines. It is an elegant, airy and delicious wine. A cuvée which offers a floral nose (rose, violet, etc.) which opens and stretches towards stewed fruit upon aeration, notably notes of pear. On the palate, after a fresh attack, we discover a full, very structured wine, with fruity notes discovered on the nose. Well-coated aromas which extend through a very clean, slightly aniseed finish. A generous, delicious and airy vintage.</t>
  </si>
  <si>
    <t>Goutorbe – Champagne Percussion</t>
  </si>
  <si>
    <t>The perfect chord accompanying your friends during a musical evening. An elegant bottle draped and adorned with a musical score appearing and shining under a light beam. The perfect chord accompanying your friends during a musical evening… It is now up to you to perform each tasting</t>
  </si>
  <si>
    <t>Goutorbe – Champagne Blanc de Noir 2016</t>
  </si>
  <si>
    <t>Sparkling Pinot Noir from Aÿ. PINOT NOIR : 100 %</t>
  </si>
  <si>
    <t>Goutorbe – Champagne Special Club 2012</t>
  </si>
  <si>
    <t>Generous aromas and flavours typical of Aÿ, presented in an elegant bottle. PINOT NOIR : 70 % CHARDONNAY : 30 %</t>
  </si>
  <si>
    <t>JUMILLA</t>
  </si>
  <si>
    <t>Casa Castillo – Pie Franco 2020</t>
  </si>
  <si>
    <t>Casa Castillos Pie Franco från 2020, den första årgången huset fick 100 poäng av Wine Advocate / Robert Parker. Det är sedan dess i princip omöjlig att få tag på vinet. Levereras i orginal trälåda.
Robert Parker, 100p
The wine comes from the ungrafted Monastrell vines planted in 1942 by the current generation's grandfather on a south-facing slope rich in limestone and gravels. In this dream vintage, they achieved a wine with 14.5% alcohol, a pH of 3.47 and almost five grams of tartaric acid per liter of wine. The wine matured in 500-liter oak barrels for 16 months. There is precision; it's like laser cut, with symmetry and nuance, and it feels ethereal with lots of inner strength. It has the aromatic herbal notes but they are a lot subtler, and the wine is a lot more elegant and floral. The 2020s are wines of texture, silky, fine and elegant. This is the essence of the Mediterranean. Truly outstanding, world class, the best wine produced in the Mediterranean and the best wine from Casa Castillo ever.
&amp;nbsp;
Poäng andra årgångar:
2021: 99p
2019: 97p
2018: 98p
2017: 99p</t>
  </si>
  <si>
    <t>CÔTES DU RHÔNE</t>
  </si>
  <si>
    <t>Domaine Saint Damien – Le 10 de Saint Damien 2022</t>
  </si>
  <si>
    <t>Ett nytt spännande och riktigt gott vin från vår franska favorit-producenten Saint Damien i Gigondas. Här fås Saint Damiens signatur av energirika, fräscha och fokuserade viner från en av Gigondas stora producenter. Le 10 de Saint Damien är lättdrucket saftigt och mörkfruktigt vin. Vin de France "Le Dix" är ett josigt och mörkfruktigt vin producerat från 80% grenache och 20% merselan.</t>
  </si>
  <si>
    <t>Domain Saint Damien – Côtes du Rhône La Bouveau ECO 2023</t>
  </si>
  <si>
    <t>Domaine Saint Damien – Côtes du Rhône La Bouveau ECO är ett ekologiskt rödvin från appellationen Côtes du Rhône i Frankrike. Vinet består av 80% Syrah från yngre vinstockar planterade 2003 och 20% Cinsault från äldre stockar planterade 1954. Druvorna kommer från vingårdar belägna i kommunen Violès, på en terroir bestående av kvartära flodavlagringar. Vinifieringen innefattar en tre veckor lång maceration i betongtankar, följt av sex månaders lagring i samma typ av tankar. Buteljeringen sker utan klarning eller filtrering. Robert Parker, (89-91)p The medium to full-bodied 2019 Cotes du Rhone la Bouveau boasts impressive aromas of black olives, blueberries, plums and ground clove. Supple and expansive on the palate, with ample concentration and just enough ripe tannins to give it shape, drink this Syrah-based cuvée over the next few years.</t>
  </si>
  <si>
    <t>Domain Saint Damien – Côtes du Rhône Plan de Dieu ECO 2023</t>
  </si>
  <si>
    <t>92p. Côtes du Rhône Villages Plan de Dieu Vieilles Vignes ECO är ett ekologiskt rödvin från appellationen Plan de Dieu i södra Rhône, Frankrike. Vinet består huvudsakligen av Grenache (80%) från vinstockar planterade 1948, kompletterat med Carignan (15%) och Mourvèdre (5%). Druvorna jäser tillsammans under en 30-dagars fermentering i betongtankar, och vinet lagras sedan i samma tankar för att bevara dess fräschör och fruktighet. Detta vin passar utmärkt till smakrika kötträtter och lagrade ostar. Robert Parker, (90-92)p An 80-20 blend of Grenache and Mourvèdre, the 2019 Cotes du Rhone Villages Plan de Dieu Vieilles Vignes is an excellent option for consumers who don’t want to spend the extra money for the Saurel family’s Gigondas bottlings. The garrigue on the nose is a bit more subtle than normal this year, with the bulk of the aromatics being super ripe cherries and berries. Full-bodied and intense, with a helping of firm tannins that keep the jamminess in check, it finishes dusty and savory, with ample length. This is a big wine, yet one I suspect will mature relatively quickly; drink it over the next 5-6 years.</t>
  </si>
  <si>
    <t>SICILIEN - ETNA</t>
  </si>
  <si>
    <t>Famiglia Statella – Etna Rosato 2024</t>
  </si>
  <si>
    <t>92p, Robert Parker Made with organic Nerello Mascalese and a smaller part of Nerello Cappuccio, the Famiglia Statella 2021 Etna Rosato shows a light pink color and cassis-like aromas that remind me of Bandol from the south of France. This is a classic Etna rosé that is both tonic and sharp, with lilac, white almond and salty end notes.
&lt;p class="sc-hKysef kYcfoa"&gt;Here is another new discovery from Etna that I highly recommend. This winery was founded in 2018 by Calogero Statella and his wife Rita. The couple acquired their first vines in 2016 in Contrada Pettinociarelle (in the village of Castiglione di Sicilia) and made a wine that year. But it wasn't until two years later when they purchased a parcel with old vines that their winemaking dreams came true. They make four wines: two reds from estate vines, one rosé and a white wine with organic grapes from the nearby village of Randazzo. I remain extremely excited by this group of wines.&lt;/p&gt;</t>
  </si>
  <si>
    <t>Famiglia Statella – Etna Rosso “Pignatuni” Vecchie Vigne 2020</t>
  </si>
  <si>
    <t>95p, Robert Parker With fruit from ancient vines, the Famiglia Statella 2019 Etna Rosso Pignatuni offers medium-rich concentration and presents a detailed bouquet with cassis, grilled herb, lavender and white pepper. The wine offers ample dimension and energy with a polished, linear style. This wine hits it out of the ballpark.
&lt;p class="sc-hKysef kYcfoa"&gt;Here is another new discovery from Etna that I highly recommend. This winery was founded in 2018 by Calogero Statella and his wife Rita. The couple acquired their first vines in 2016 in Contrada Pettinociarelle (in the village of Castiglione di Sicilia) and made a wine that year. But it wasn't until two years later when they purchased a parcel with old vines that their winemaking dreams came true. They make four wines: two reds from estate vines, one rosé and a white wine with organic grapes from the nearby village of Randazzo. I remain extremely excited by this group of wines.&lt;/p&gt;</t>
  </si>
  <si>
    <t>MOSEL</t>
  </si>
  <si>
    <t>Dr Hermann – Erdener Treppchen Riesling Kabinett -6- 2022</t>
  </si>
  <si>
    <t>Dr Hermanns otroligt fina Riesling Kabinett från det kända vingårdsläget Erdener Treppchen. 100% riesling. Musten jäses med den vilda jästen från druvorna vid 16 grader i 1000-liters ekfat. Ekfatet är producerat från ek som kommer från trakterna kring Mosel. Vinet har inte genomgått malolaktisk jäsning. Efter alkoholjäsning är jästen kvar i kontakt med vinet under sex månader. Vinet har lagrats under sex månader i 1000-liters ekfat, s.k. Vinet är nyanserat, med mycket frisk smak, liten sötma, och bjuder på inslag av ananas, vita blommor,  persika och rökig mineral. Servera svalt som lyxigt sällskapsvin eller till heta asiatiska rätter, skaldjur eller fiskrätter. Robert Parker, 94 p "From very low-yielding, 20-year-old, ungrafted vines in the original Treppchen and picked at 83° Oechsle, the 2021 Erdener Treppchen Riesling Kabinett –6– opens with an intense and juicy yet also pure and flinty nose with ripe peach aromas and beautifully coolish notes of broken gray and blue slate. On the palate, this is a lush but structurally pure, saline and vibrantly fresh, very stimulating Kabinett with a supple or creamy texture and racy acidity. Vinified in old foudres until mid-March and bottled with natural cork, this Kabinett comes in with 7.5 alcohol and 47.6 grams per liter of residual sugar."</t>
  </si>
  <si>
    <t>Dr Hermann – Pinot Noir 2022</t>
  </si>
  <si>
    <t>Pinot Noir är ett rödvin framställt av 100% Pinot Noir-druvor från vingårdar med 20–25 år gamla vinstockar. Efter skörd avstjälkas 90% av druvorna, varefter vinet jäser och lagras i 12 månader på barrique, varav en tredjedel är nya fat från Tonnellerie Rousseau, en tredjedel ett år gamla och en tredjedel äldre fat. Vinet buteljeras ofiltrerat. Färgen är ljusröd körsbär. Doften är aromatisk och parfymerad med inslag av röda bär, morellokörsbär, viol, kanel och en antydan av ek. Smaken är strukturerad och uppfriskande, med peppriga tanniner och livlig syra som ger fokus åt den raka avslutningen. Detta är en aromatisk Pinot Noir. Robert Parker om förra årgången: Christian Hermann’s cherry-colored 2021 Pinot Noir that I introduced last August as a barrel sample is from the Zeltinger Himmelreich, yet the site doesn’t appear on the label. Bottled in December and released in April of this year, the wine shows a clear, intense and aromatic yet pure and elegant bouquet of cherries, flowers and forest berries intertwined with some flinty and toasty notes. Silky and fresh on the palate, this is a very elegant and refreshing, well balanced and medium-weight Pinot with quite intense cherry fruit, coolish and crisp phenols and a remarkably clear and fruity finish. It’s already very digestible at this early stage. 12.5% stated alcohol. Natural cork.</t>
  </si>
  <si>
    <t>PRIORAT</t>
  </si>
  <si>
    <t>Celler Encastell – 3 x Priorat “Mas d’en Caçador” 2020</t>
  </si>
  <si>
    <t>Celler Encastells toppviner från 100 år gamla vinstockar i norra Priorat. Tre flaskor förpackade i snygg trälåda: 1 x “Mas d’en Caçador Carinyena i Garnatxa Negra 2020” 1 x “Mas d’en Caçador Carinyena 2020” 1 x “Mas d’en Caçador Garnatxa Negra 2020”</t>
  </si>
  <si>
    <t>Sandra Doix – Priorat “MarLa vi de Vila de Poboleda” 2019</t>
  </si>
  <si>
    <t>Sandra Doix, tidigare vinmakare hos Mas Doix, en ung och lovande vinmakare från byn Poboleda i norra Priorat. Sandra Doix är hennes egna projekt där hon producerar viner från familjena 100-åriga vinfält. MarLa vi de Vila de Poboleda 2019 är en blend av 80% Garnacha och 20% Cariñena från vingårdar i Poboleda. Druvorna handplockas och vinet lagras i 14 månader på franska ekfat. Med en alkoholhalt på 14,5% erbjuder vinet en komplex smakprofil med inslag av mörka bär och kryddor.</t>
  </si>
  <si>
    <t>VALPOLICELLA</t>
  </si>
  <si>
    <t>Begali – Valpolicella Classico 2023</t>
  </si>
  <si>
    <t>Begalis välgjorda Valpolicella Classico från 2021. Producerad från Corvina, Rondinella, och andra lokala druvor.</t>
  </si>
  <si>
    <t>Begali – Ripasso La Cengia 2022</t>
  </si>
  <si>
    <t>Mycket bra årgång av Begalis Ripasso som alltid levererar mycket vin för pengarna. Begalis ripasso passar lika bra till en enklare lunch som de finaste tillfällen och mest kräsna gommar.</t>
  </si>
  <si>
    <t>Begali – Valpolicella Superiore Siora 2021</t>
  </si>
  <si>
    <t>Begalis ambitiösa Valpolicella Superiore från 2021. Vinet har mognat i ekfat under 8-12 månader. Producerat av corvina, rondinella och andra lokala druvor.</t>
  </si>
  <si>
    <t>Begali – Tigiolo 2019</t>
  </si>
  <si>
    <t>Riktigt god IGT från Begali. Druvor: Corvina 45% Cabernet s. 45% Rondinella 5% Merlot 5%. The Wine Advocate: The Begali Lorenzo 2017 Tigiolo is a blend of air-dried 45% Corvina, 45% Cabernet Sauvignon, 5% Merlot and 5% Rondinella grapes. The clusters are left to dry for 50 days before being pressed, and the wine is aged in French oak for two years. This so-called super-Venetian wine is proud and thickly concentrated; however, it also maintains its freshness and a distinct territorial identity. There are pretty layers of spice, tar and smoke that point to the unique appassimento approach to winemaking that is practiced so widely in this corner of Italy. In this case, it is applied to international grapes, and that’s what makes this wine so different.</t>
  </si>
  <si>
    <t>Begali – Recioto della Valpolicella (50cl) 2021</t>
  </si>
  <si>
    <t>Begali – Amarone 2020 (16%)</t>
  </si>
  <si>
    <t>Mycket och bra Amarone från en fin årgång. Vinet har en tight och läcker kärna av mörk frukt. Frukten är pigg och frisk. Årgång 2017 fick 94p av Parker.</t>
  </si>
  <si>
    <t>Begali – Amarone Monte Ca Bianca 2018 (16.5%)</t>
  </si>
  <si>
    <t>Mycket bra årgång för Begali. Förra årgången 2016 fick 95p av Wine Advocate (2017 är av samma kaliber): “The Begali family makes some of the best and most technically attuned wines in the Valpolicella Classico area. This is their top wine, and the 2016 vintage is one of their most impressive releases. The Begali Lorenzo 2016 Amarone della Valpolicella Classico Monte Ca’ Bianca is dark and penetrating, with lots of inner power, determination and 16.5% alcohol, which is woven within the fruit and textural fiber of this age-worthy red. The profile here is one of great power and personality, so take care to pair this wine with an appropriate food, such as charred steak, game dishes or aged cheese. The blend of air-dried fruit is 40% Corvina, 35% Corvinone, 20% Rondinella and 5% Oseleta, and 6,500 bottles were made.”</t>
  </si>
  <si>
    <t>Brunelli – Valpolicella 2023</t>
  </si>
  <si>
    <t>Brunelli – Corte Cariano 2022</t>
  </si>
  <si>
    <t>Corte Cariano är producerat till 100% av corvina vilket är huvuddruvan i Amarone. Dessutom har druvorna torkats under ett par veckor innan jäsningen för att öka koncentrationen och komplexiteten. Alkoholhalten ligger på 13.5% och vinet har en fräsch och fruktcentrerad profil så detta fungerar precis lika bra att njuta av till en somrig lunch som till mer kraftfulla och krävande rätter.</t>
  </si>
  <si>
    <t>Brunelli – Overnight 2024 (rosé)</t>
  </si>
  <si>
    <t>Brunelli – Ripasso 2022</t>
  </si>
  <si>
    <t>Ny toppårgång. Ligger kring 93 poäng från James Suckling (tidigare Wine Spectator).</t>
  </si>
  <si>
    <t>Brunelli – Valpolicella Superiore 2021</t>
  </si>
  <si>
    <t>Brunelli – Carianum 2022 (vitt)</t>
  </si>
  <si>
    <t>Carianum är producerat till 100% av druvan garganega. Samma druva som många Soave-viner är producerade av. Brunellis druvor kommer från familjens vinfält (2ha) i Custoza, strax söder om Gardasjön. Druvorna skördas något övermogna (likt Suavias Le Rive) för att få större koncentration och komplexitet i såväl doft som smak.</t>
  </si>
  <si>
    <t>Brunelli – Resol 2021 (50 cl)</t>
  </si>
  <si>
    <t>Brunellis vita söta dessertvin. The very finest bunches of Garganega grapes – the ripest and rendered golden by the sunshine – are selected, prior to withstanding four months of drying, two years of slow fermentation and careful maturation in small French oak barrels. The outstanding features of this radiant dessert wine are its refined hue and its ample bouquet, which becomes increasingly complex as it ages. It is regal on the palate, where it displays opulence, concentration, roundness and exquisite length.</t>
  </si>
  <si>
    <t>Brunelli – Spumante Overnight Brut Nature 2021</t>
  </si>
  <si>
    <t>Torr mousserande spumante rosé på 100% molinara. Restsockerhalt 2 g/l, krispig syra.</t>
  </si>
  <si>
    <t>Brunelli – Recioto della Valpolicella 2022 (50cl)</t>
  </si>
  <si>
    <t>Brunelli – Amarone 2021</t>
  </si>
  <si>
    <t>Här fås en mycket prisvärd Amarone från den fräscha årgången 2021</t>
  </si>
  <si>
    <t>Brunelli – Amarone Campo del Inferi Riserva 2019 (16.5%)</t>
  </si>
  <si>
    <t>Årgång 2016 har fått 97 poäng av James Suckling.</t>
  </si>
  <si>
    <t>Ernesto Ruffo – Basaltico 2018</t>
  </si>
  <si>
    <t>Exceptionellt vin producerat av samma druvmix som husets Valpolicella Superiore. Ett av de mest intressanta och goda viner från Valpolicella jag provat i denna prisklass. En mindre lagrad och utvecklad version av husets Valpolicella Superiore men med samma komplexitet. Ernesto Ruffo producerar 4.000 flaskor totalt alla viner inräknade. Vingården ligger i östra Valpolicella och fälten ligger precis bredvid Roccolo Grassi och jordmånen domineras av svart vulkanisk sten.</t>
  </si>
  <si>
    <t>Ernesto Ruffo – Valpolicella Superiore 2016</t>
  </si>
  <si>
    <t>Systembolaget 592 kr. Exceptionell årgång! Ernesto Ruffos Valpolicella Superiore 2015. Husets Valpolicella Superiore “Campogadis” är en av de mest imponerande Valpolicella Superiore vi provat.</t>
  </si>
  <si>
    <t>Ernesto Ruffo – Amarone 2013 (16%)</t>
  </si>
  <si>
    <t>Exceptionell Amarone, från den pyttelilla kvalitetsproducenten Ernesto Ruffo. Ernesto Ruffo producerar 5.000 flaskor totalt per år, alla viner inräknade. En av de bästa Amarone jag någonsin provat. Vingården ligger i östra Valpolicella och fälten ligger precis bredvid Roccolo Grassi och jordmånen domineras av svart vulkanisk sten.</t>
  </si>
  <si>
    <t>Marion – Valpolicella DOC Borgomarcellise 2022</t>
  </si>
  <si>
    <t>Marion – Valpolicella Superiore 2020</t>
  </si>
  <si>
    <t>The Wine Advocate: This is one of the nicest Valpolicellas you can buy. The Marion Valpolicella Superiore is a fresh mid-weight wine with loads of pretty primary intensity focused on wild cherry, cassis and raspberry. Those fruity tones give the wine lift and an immediate sense of vertical intensity and brightness that could liven up a simple pork chop or a classic hamburger and fries. One-third of the Corvina, Corvinone and Rondinella grapes used here undergo appassimento for one month. This wine offers an impeccable sense of sharpness and focus, and that pristine quality definitely stands out</t>
  </si>
  <si>
    <t>Marion – Teroldego 2020</t>
  </si>
  <si>
    <t>Teroldego är en druva som hör hemma i regionen Trentino men den odlas även i Toskana och på Sicilien. Stefano låter en del av skörden torka ca 30 dagar innan den pressas. Den andra delen pressas en vecka efter skörd. Musten har sedan blandats och fått ligga ca 30 månader på små ekfat innan det buteljeras. The Wine Advocate: Teroldego is a hearty red grape found primarily north of Verona in the region of Trentino. The Marion 2016 Teroldego is inky black and impenetrable in appearance with dark plum and Morello cherry. The wine is beautifully rich and soft with the kind of textural richness that would stand up to your favorite meat dishes or even a classic meat loaf smothered in gravy. One-third of the grapes are air-dried before pressing. This is the ultimate comfort wine for comfort foods. It's such a deeply satisfying red.</t>
  </si>
  <si>
    <t>Marion – Cabernet Sauvignon 2020</t>
  </si>
  <si>
    <t>30% av druvorna skördas under andra halvan av september och genomgår därefter en 30-40 dagars appassimento (torkning). Resterande del pressas och jäses direkt efter skörd. Vinstockarna planterades 1989 i kalkstensorienterade jordar vilka ger Marions signum till vinerna: eleganta, fräscha och rik komplexitet. Efter vinifiering mognar vinet i 350 liters slovenska ekfat under 30 månader.</t>
  </si>
  <si>
    <t>Marion – Calto 2019</t>
  </si>
  <si>
    <t>Marion – Passito Bianco 2012</t>
  </si>
  <si>
    <t>The Passito Bianco is 60% Trebbiano 40% Garganega that spent nearly 6 years in barrel. Candied orange peel, cinnamon, burnt sugar and almonds are some of the notes that take shape in the glass. At residual sugar, the Passito Bianco is a moderately sweet dessert wine that is best paired with cheeses.</t>
  </si>
  <si>
    <t>Marion – Amarone 2020 (16%)</t>
  </si>
  <si>
    <t>Mycket fin årgång. The Wine Advocate 95p (årgång 2016): This is a terrific bottle from Marion and one that I enthusiastically recommend for drinking out of the gate, or for aging. The Amarone della Valpolicella, made with Corvina, Corvinone and Rondinella (and aged in large Slavonian casks for 30 months), is a full and generous wine that reveals special elegance and finesse. The bouquet is layered and deep with wild cherry, rose hip, earthy tones, forest floor, spice and dried tobacco. It shows balance over a silky, tapered mouthfeel with length and polished streamlined intensity.</t>
  </si>
  <si>
    <t>Marion – RARO 2007</t>
  </si>
  <si>
    <t>100% Cabernet. Andra årgången Marion producerar, 1997 och 2007. En koncentrerad version av deras vanliga Cabernet. Extremt bra. Denna kan beställas styckvis. Mejla order@viniteca.es om du önskar beställa färre än 6 flaskor efter att du skickat in din beställning.</t>
  </si>
  <si>
    <t>Monte Santoccio – Valpolicella Classico 2023</t>
  </si>
  <si>
    <t>Systembolaget 190 kr. Årgång 2023 är mycket bra.</t>
  </si>
  <si>
    <t>Monte Santoccio – Miss Rosé 2023</t>
  </si>
  <si>
    <t>Vacker rosé från Monte Santoccio: Corvina 50%, Corvinone 50%.</t>
  </si>
  <si>
    <t>Monte Santoccio – Valpolicella Superiore 2022</t>
  </si>
  <si>
    <t>Monte Santoccio – Olivolja (50 cl)</t>
  </si>
  <si>
    <t>Corvina 40% Corvinone 30%, Rondinella 20%, Molinara 10%.</t>
  </si>
  <si>
    <t>Monte Santoccio – Ripasso 2022</t>
  </si>
  <si>
    <t>Monte Santoccio – Santocciorosso 2022</t>
  </si>
  <si>
    <t>Grym pris-kvalitet. 100% torkade druvor. Utvecklas fantastiskt fint över tid. Corvina 40%, Corvinone 30%, Sangiovese 10%, Merlot 10%, Cabernet Franc 10%.</t>
  </si>
  <si>
    <t>Monte Santoccio – Amarone 2019(16%)</t>
  </si>
  <si>
    <t>Mycket bra årgång.</t>
  </si>
  <si>
    <t>Monte Santoccio – Amarone Black label Nicola Ferrari 2016</t>
  </si>
  <si>
    <t>Amarone Black label Nicola Ferrari 2013, första årgången som Monte Santoccio släpper: A special Selection of 2013 vintage, total production 1840 bottles. Begränsat antal.</t>
  </si>
  <si>
    <t>Stefano Accordini – Valpolicella Classico 2024</t>
  </si>
  <si>
    <t>Mycket fin representant av Valpolicella Classico.</t>
  </si>
  <si>
    <t>Stefano Accordini – 555 Spumante</t>
  </si>
  <si>
    <t>Accordinis mousserande Spumante, skördad från fält belägna 555 meter över havet. Extra Dry. 100% corvina.</t>
  </si>
  <si>
    <t>Stefano Accordini – 555 Rosé Spumante</t>
  </si>
  <si>
    <t>Accordinis mousserande rosé Spumante, skördad från fält belägna 555 meter över havet. Extra Dry. 100% corvina.</t>
  </si>
  <si>
    <t>Stefano Accordini – Valpolicella Superiore Stefano 2023</t>
  </si>
  <si>
    <t>Välgjord och prisvärd Valpolicella Superiore.</t>
  </si>
  <si>
    <t>Stefano Accordini – Ripasso 2022</t>
  </si>
  <si>
    <t>Populär Ripasso producerad av Corvina Veronese 60% , Corvinone 15%, Rondinella 20% och Molinara 5%.</t>
  </si>
  <si>
    <t>Stefano Accordini – Paxxo 2022</t>
  </si>
  <si>
    <t>Mycket populär IGT från Accordini – druvor som fått torka 35 dagar: Corvina Veronese 60%, Rondinella 10%, Cabernet Sauvignon 20%, Merlot 10% The Wine Advocate: Paxxo is an interesting wine that undergoes a light appassimento from harvest until November. The blend used is 60% Corvina Veronese, 10% Rondinella, 20% Cabernet Sauvignon and 10% Merlot. Each blending component adds fruitiness, density, structure and softness respectively. It delivers dark flavors of black fruit and spice</t>
  </si>
  <si>
    <t>Stefano Accordini – Recioto 2020 (50cl)</t>
  </si>
  <si>
    <t>Recioto della Valpolicella Classico Acinatico is a delicious, beautifully balanced Recioto. Although this is not an especially complex wine, it possesses attractive dark fruit intermingled with roasted coffee beans, tea and spices in an attractive, accessible style. The Recioto is made from the same blend as the Amarone (75% Corvina Veronese, and the rest Rondinella and Molinara) and aged in French oak.</t>
  </si>
  <si>
    <t>Stefano Accordini – Amarone Acinatico 2020 (16%)</t>
  </si>
  <si>
    <t>Fin årgång av Accordinis prisvärda Amarone “Acinatico”. Robert Parker: The Stefano Accordini Amarone della Valpolicella Classico Acinatico is bold and ripe with a hint of old leather and horse saddle that makes a brief prelude before the wine opens onto a wider window of Amarone aromas such as pressed blackberry, plum, spice and tarry earth. The blend is 75% Corvina, 20% Rondinella and 5% Molinara that sees 120 days of appassimento. The focus and the sharpness of the vintage comes through, and those leathery aromas we saw at the beginning take a back seat to the more powerful dried fruit aromas that are the clear protagonist here. The wine weighs in with 16.5% alcohol.</t>
  </si>
  <si>
    <t>Stefano Accordini – Amarone “Il Fornetto” 2017 (16,5%)</t>
  </si>
  <si>
    <t>Accordinis storslagna Amarone “Il Fornetto” från toppårgången 2016.</t>
  </si>
  <si>
    <t>Roccolo Grassi – Valpolicella Superiore Valfresca 2019</t>
  </si>
  <si>
    <t>Roccolo Grassis nya single-vinyard Valpolicella Superiore som heter "Valfresca". Detta är den andra årgången som produceras och 2019 är storslagen.</t>
  </si>
  <si>
    <t>Roccolo Grassi – Valpolicella Superiore 2019</t>
  </si>
  <si>
    <t>Mycket bra årgång av Roccolo Grassi Valpolicella Superiore. Robert Parker, 91p The Roccolo Grassi 2015 Valpolicella Superiore is aged in equal parts botte grande and French barrique and is a classic blend of 65% Corvina, 15% Corvinone, 10% Rondinella and 5% parts each of Croatina and Oseleta. The oak aging offers softness and some pleasantly spicy flavors, but the warm-vintage fruit is center stage. The wine shows lots of dark prune and blackberry in a production of 27,000 bottles.</t>
  </si>
  <si>
    <t>Roccolo Grassi – Soave Broia 2022</t>
  </si>
  <si>
    <t>En mycket bra årgång full av fräsch frukt. The Wine Advocate: A well-priced white from limestone-rich alluvial soils, the Roccolo Grassi 2017 Soave Broia is honey-colored and lightly fragrant, showing orchard fruit, nectarine, baked pear and candied lemon. There are hints of the hot vintage that come through in the creamy, fleshier mouthfeel that characterizes this Soave.</t>
  </si>
  <si>
    <t>Roccolo Grassi – Recioto di Soave 2017 (37.5cl)</t>
  </si>
  <si>
    <t xml:space="preserve">The Wine Advocate: The Recioto di Soave is a magnificent wine that opens to a brilliant, golden color and succulent sweetness with undertones of peach, tangerine skin, almond paste, honey and fragrant white flower. The wine is made with 100% Garganega that has been aged in neutral oak for 18 months. Its silky texture and irresistible sweetness make it a perfect companion to custard or creme brulee. </t>
  </si>
  <si>
    <t>Roccolo Grassi – Recioto della Valpolicella 2017 (37.5cl)</t>
  </si>
  <si>
    <t>Roccolo Grassi producerar sin Valpolicella endast utvalda årgångar av de absolut bästa årgångarna. Årgång 2015 som följer efter den förra årgången 2009, är fantastisk. Recioto della Valpolicella av absolut högsta klass. The Wine Advocate: Even those who are not crazy about red Recioto will find the 2008 Recioto della Valpolicella to be irresistible. There are no hard edges here and the tannins are beautifully integrated. Rich layers of chocolate and toasted almond peel off to reveal bright cherry and blackberry. Distant nuances of barbecue spice and dark cola are this wine’s most attractive feature.</t>
  </si>
  <si>
    <t>Roccolo Grassi – Amarone 2019 (16%)</t>
  </si>
  <si>
    <t>Roccolo Grassis storslagna Amarone från det fina året 2018. Robert Parker, 95p Pouring from the bottle with a beautifully dark and concentrated appearance, the Roccolo Grassi 2015 Amarone della Valpolicella (made with 65% Corvina, 15% Corvinone, 15% Rondinella and 5% Croatina) is super rich and ripe with syrupy aromas of cherry liqueur, pressed blackberry and crème de cassis. Production is 10,300 bottles, and 80% of the wine is aged in barrique, of which 20% is new. The rest goes into botte grande. The sticky ripeness is what stands out most, and this is a wine that will appeal to those who love the heft and power (with a whopping 17% alcohol content) in their Amarone.</t>
  </si>
  <si>
    <t>Massimago – Garganega “Duchessa Allegra” EKO 2024</t>
  </si>
  <si>
    <t>Massimago – Spumante Mago EKO 2023</t>
  </si>
  <si>
    <t>Massimagos populära ekologiska mousserande vin producerat av Valpolicellas typiska druvor. Restsockerhalt: 8 g/l (Brut).</t>
  </si>
  <si>
    <t>Massimago – Ripasso Mariabella EKO 2022</t>
  </si>
  <si>
    <t>Massimagos ekologiska Ripasso. Den levererar fräsch, fruktig, koncenterad och rik version.</t>
  </si>
  <si>
    <t>Massimago – Amarone “Gastone” EKO 2020</t>
  </si>
  <si>
    <t>Massimagos ekologiska Amarone från en bra årgång. Restsockerhalt: 3.5 g/l.</t>
  </si>
  <si>
    <t>Viviani – Ripasso 2020</t>
  </si>
  <si>
    <t>Mycket fin årgång för Vivianis Ripasso. Rik på frukt och välbalanserad. Systembolaget: 265 kr.</t>
  </si>
  <si>
    <t>GRAND TOTAL</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</si>
</sst>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2]\ * #,##0.00_-;\-[$€-2]\ * #,##0.00_-;_-[$€-2]\ * &quot;-&quot;??_-;_-@"/>
  </numFmts>
  <fonts count="7">
    <font>
      <sz val="11.0"/>
      <color theme="1"/>
      <name val="Calibri"/>
      <scheme val="minor"/>
    </font>
    <font>
      <i/>
      <u/>
      <sz val="11.0"/>
      <color rgb="FF000000"/>
      <name val="Calibri"/>
    </font>
    <font>
      <sz val="11.0"/>
      <color theme="1"/>
      <name val="Calibri"/>
    </font>
    <font>
      <b/>
      <sz val="9.0"/>
      <color rgb="FF000000"/>
      <name val="Calibri"/>
    </font>
    <font>
      <color theme="1"/>
      <name val="Calibri"/>
      <scheme val="minor"/>
    </font>
    <font>
      <b/>
      <sz val="11.0"/>
      <color theme="1"/>
      <name val="Calibri"/>
    </font>
    <font>
      <b/>
      <color theme="1"/>
      <name val="Calibri"/>
      <scheme val="minor"/>
    </font>
  </fonts>
  <fills count="3">
    <fill>
      <patternFill patternType="none"/>
    </fill>
    <fill>
      <patternFill patternType="lightGray"/>
    </fill>
    <fill>
      <patternFill patternType="solid">
        <fgColor rgb="FFB4C6E7"/>
        <bgColor rgb="FFB4C6E7"/>
      </patternFill>
    </fill>
  </fills>
  <borders count="3">
    <border/>
    <border>
      <left style="thin">
        <color rgb="FF000000"/>
      </left>
      <right style="thin">
        <color rgb="FF000000"/>
      </right>
      <top style="thin">
        <color rgb="FF000000"/>
      </top>
      <bottom style="double">
        <color rgb="FF000000"/>
      </bottom>
    </border>
    <border>
      <bottom style="thin">
        <color rgb="FF000000"/>
      </bottom>
    </border>
  </borders>
  <cellStyleXfs count="1">
    <xf borderId="0" fillId="0" fontId="0" numFmtId="0" applyAlignment="1" applyFont="1"/>
  </cellStyleXfs>
  <cellXfs count="21">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Alignment="1" applyFont="1">
      <alignment horizontal="center"/>
    </xf>
    <xf borderId="0" fillId="0" fontId="2" numFmtId="0" xfId="0" applyAlignment="1" applyFont="1">
      <alignment horizontal="center" shrinkToFit="0" wrapText="0"/>
    </xf>
    <xf borderId="1" fillId="2" fontId="3" numFmtId="0" xfId="0" applyAlignment="1" applyBorder="1" applyFill="1" applyFont="1">
      <alignment shrinkToFit="0" wrapText="1"/>
    </xf>
    <xf borderId="1" fillId="2" fontId="3" numFmtId="0" xfId="0" applyAlignment="1" applyBorder="1" applyFont="1">
      <alignment horizontal="center" shrinkToFit="0" wrapText="1"/>
    </xf>
    <xf borderId="1" fillId="2" fontId="3" numFmtId="0" xfId="0" applyAlignment="1" applyBorder="1" applyFont="1">
      <alignment horizontal="center" shrinkToFit="0" wrapText="0"/>
    </xf>
    <xf borderId="0" fillId="0" fontId="2" numFmtId="164" xfId="0" applyFont="1" applyNumberFormat="1"/>
    <xf borderId="0" fillId="0" fontId="2" numFmtId="0" xfId="0" applyAlignment="1" applyFont="1">
      <alignment horizontal="center" readingOrder="0"/>
    </xf>
    <xf borderId="0" fillId="0" fontId="4" numFmtId="0" xfId="0" applyAlignment="1" applyFont="1">
      <alignment shrinkToFit="0" wrapText="0"/>
    </xf>
    <xf borderId="0" fillId="0" fontId="5" numFmtId="0" xfId="0" applyAlignment="1" applyFont="1">
      <alignment readingOrder="0"/>
    </xf>
    <xf borderId="0" fillId="0" fontId="4" numFmtId="0" xfId="0" applyAlignment="1" applyFont="1">
      <alignment readingOrder="0"/>
    </xf>
    <xf borderId="0" fillId="0" fontId="2" numFmtId="164" xfId="0" applyAlignment="1" applyFont="1" applyNumberFormat="1">
      <alignment readingOrder="0"/>
    </xf>
    <xf borderId="0" fillId="0" fontId="4" numFmtId="0" xfId="0" applyAlignment="1" applyFont="1">
      <alignment readingOrder="0" shrinkToFit="0" wrapText="0"/>
    </xf>
    <xf borderId="0" fillId="0" fontId="5" numFmtId="0" xfId="0" applyFont="1"/>
    <xf borderId="0" fillId="0" fontId="4" numFmtId="0" xfId="0" applyFont="1"/>
    <xf borderId="0" fillId="0" fontId="6" numFmtId="0" xfId="0" applyAlignment="1" applyFont="1">
      <alignment readingOrder="0"/>
    </xf>
    <xf borderId="2" fillId="0" fontId="4" numFmtId="0" xfId="0" applyBorder="1" applyFont="1"/>
    <xf borderId="2" fillId="0" fontId="2" numFmtId="164" xfId="0" applyBorder="1" applyFont="1" applyNumberFormat="1"/>
    <xf borderId="2" fillId="0" fontId="4" numFmtId="0" xfId="0" applyAlignment="1" applyBorder="1" applyFont="1">
      <alignment readingOrder="0" shrinkToFit="0" wrapText="0"/>
    </xf>
    <xf borderId="0" fillId="0" fontId="5" numFmtId="164"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viniteca.es/produkt-kategori/2025-04-stora-varkampanjen/" TargetMode="External"/><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2.0" topLeftCell="A3" activePane="bottomLeft" state="frozen"/>
      <selection activeCell="B4" sqref="B4" pane="bottomLeft"/>
    </sheetView>
  </sheetViews>
  <sheetFormatPr customHeight="1" defaultColWidth="14.43" defaultRowHeight="15.0"/>
  <cols>
    <col customWidth="1" min="1" max="1" width="67.86"/>
    <col customWidth="1" min="2" max="2" width="13.14"/>
    <col customWidth="1" min="3" max="3" width="10.14"/>
    <col customWidth="1" min="4" max="4" width="17.0"/>
    <col customWidth="1" min="5" max="5" width="18.71"/>
    <col customWidth="1" min="6" max="26" width="11.57"/>
  </cols>
  <sheetData>
    <row r="1">
      <c r="A1" s="1" t="s">
        <v>0</v>
      </c>
      <c r="C1" s="2"/>
      <c r="D1" s="2"/>
      <c r="E1" s="3"/>
    </row>
    <row r="2">
      <c r="A2" s="4" t="s">
        <v>1</v>
      </c>
      <c r="B2" s="5" t="s">
        <v>2</v>
      </c>
      <c r="C2" s="5" t="s">
        <v>3</v>
      </c>
      <c r="D2" s="5" t="s">
        <v>4</v>
      </c>
      <c r="E2" s="6" t="s">
        <v>5</v>
      </c>
    </row>
    <row r="3">
      <c r="B3" s="7"/>
      <c r="C3" s="8"/>
      <c r="D3" s="7"/>
      <c r="E3" s="9"/>
    </row>
    <row r="4">
      <c r="A4" s="10" t="s">
        <v>6</v>
      </c>
      <c r="C4" s="8"/>
      <c r="D4" s="7"/>
      <c r="E4" s="9"/>
    </row>
    <row r="5" ht="18.0" customHeight="1">
      <c r="A5" s="11" t="s">
        <v>7</v>
      </c>
      <c r="B5" s="12">
        <v>19.0</v>
      </c>
      <c r="C5" s="8"/>
      <c r="D5" s="7">
        <f t="shared" ref="D5:D29" si="1">C5*B5</f>
        <v>0</v>
      </c>
      <c r="E5" s="13" t="s">
        <v>8</v>
      </c>
    </row>
    <row r="6" ht="18.0" customHeight="1">
      <c r="A6" s="11" t="s">
        <v>9</v>
      </c>
      <c r="B6" s="12">
        <v>37.0</v>
      </c>
      <c r="C6" s="8"/>
      <c r="D6" s="7">
        <f t="shared" si="1"/>
        <v>0</v>
      </c>
      <c r="E6" s="13" t="s">
        <v>10</v>
      </c>
    </row>
    <row r="7" ht="18.0" customHeight="1">
      <c r="A7" s="11" t="s">
        <v>11</v>
      </c>
      <c r="B7" s="12">
        <v>39.0</v>
      </c>
      <c r="C7" s="8"/>
      <c r="D7" s="7">
        <f t="shared" si="1"/>
        <v>0</v>
      </c>
      <c r="E7" s="13" t="s">
        <v>12</v>
      </c>
    </row>
    <row r="8" ht="18.0" customHeight="1">
      <c r="A8" s="11" t="s">
        <v>13</v>
      </c>
      <c r="B8" s="12">
        <v>46.0</v>
      </c>
      <c r="C8" s="8"/>
      <c r="D8" s="7">
        <f t="shared" si="1"/>
        <v>0</v>
      </c>
      <c r="E8" s="13" t="s">
        <v>14</v>
      </c>
    </row>
    <row r="9" ht="18.0" customHeight="1">
      <c r="A9" s="11" t="s">
        <v>15</v>
      </c>
      <c r="B9" s="12">
        <v>62.0</v>
      </c>
      <c r="C9" s="8"/>
      <c r="D9" s="7">
        <f t="shared" si="1"/>
        <v>0</v>
      </c>
      <c r="E9" s="13" t="s">
        <v>16</v>
      </c>
    </row>
    <row r="10" ht="18.0" customHeight="1">
      <c r="A10" s="11" t="s">
        <v>17</v>
      </c>
      <c r="B10" s="12">
        <v>62.0</v>
      </c>
      <c r="C10" s="8"/>
      <c r="D10" s="7">
        <f t="shared" si="1"/>
        <v>0</v>
      </c>
      <c r="E10" s="13" t="s">
        <v>18</v>
      </c>
    </row>
    <row r="11" ht="18.0" customHeight="1">
      <c r="A11" s="11" t="s">
        <v>19</v>
      </c>
      <c r="B11" s="12">
        <v>62.0</v>
      </c>
      <c r="C11" s="8"/>
      <c r="D11" s="7">
        <f t="shared" si="1"/>
        <v>0</v>
      </c>
      <c r="E11" s="13" t="s">
        <v>20</v>
      </c>
    </row>
    <row r="12" ht="18.0" customHeight="1">
      <c r="A12" s="11" t="s">
        <v>21</v>
      </c>
      <c r="B12" s="12">
        <v>75.0</v>
      </c>
      <c r="C12" s="8"/>
      <c r="D12" s="7">
        <f t="shared" si="1"/>
        <v>0</v>
      </c>
      <c r="E12" s="13" t="s">
        <v>22</v>
      </c>
    </row>
    <row r="13" ht="18.0" customHeight="1">
      <c r="A13" s="11" t="s">
        <v>23</v>
      </c>
      <c r="B13" s="12">
        <v>79.0</v>
      </c>
      <c r="C13" s="8"/>
      <c r="D13" s="7">
        <f t="shared" si="1"/>
        <v>0</v>
      </c>
      <c r="E13" s="13" t="s">
        <v>8</v>
      </c>
    </row>
    <row r="14" ht="18.0" customHeight="1">
      <c r="A14" s="11" t="s">
        <v>24</v>
      </c>
      <c r="B14" s="12">
        <v>37.0</v>
      </c>
      <c r="C14" s="8"/>
      <c r="D14" s="7">
        <f t="shared" si="1"/>
        <v>0</v>
      </c>
      <c r="E14" s="13" t="s">
        <v>25</v>
      </c>
    </row>
    <row r="15" ht="18.0" customHeight="1">
      <c r="A15" s="11" t="s">
        <v>26</v>
      </c>
      <c r="B15" s="12">
        <v>37.0</v>
      </c>
      <c r="C15" s="8"/>
      <c r="D15" s="7">
        <f t="shared" si="1"/>
        <v>0</v>
      </c>
      <c r="E15" s="13" t="s">
        <v>27</v>
      </c>
    </row>
    <row r="16" ht="18.0" customHeight="1">
      <c r="A16" s="11" t="s">
        <v>28</v>
      </c>
      <c r="B16" s="12">
        <v>39.5</v>
      </c>
      <c r="C16" s="8"/>
      <c r="D16" s="7">
        <f t="shared" si="1"/>
        <v>0</v>
      </c>
      <c r="E16" s="13" t="s">
        <v>29</v>
      </c>
    </row>
    <row r="17" ht="18.0" customHeight="1">
      <c r="A17" s="11" t="s">
        <v>30</v>
      </c>
      <c r="B17" s="12">
        <v>39.0</v>
      </c>
      <c r="C17" s="8"/>
      <c r="D17" s="7">
        <f t="shared" si="1"/>
        <v>0</v>
      </c>
      <c r="E17" s="13" t="s">
        <v>31</v>
      </c>
    </row>
    <row r="18" ht="18.0" customHeight="1">
      <c r="A18" s="11" t="s">
        <v>32</v>
      </c>
      <c r="B18" s="12">
        <v>63.0</v>
      </c>
      <c r="C18" s="8"/>
      <c r="D18" s="7">
        <f t="shared" si="1"/>
        <v>0</v>
      </c>
      <c r="E18" s="13" t="s">
        <v>33</v>
      </c>
    </row>
    <row r="19" ht="18.0" customHeight="1">
      <c r="A19" s="11" t="s">
        <v>34</v>
      </c>
      <c r="B19" s="12">
        <v>77.0</v>
      </c>
      <c r="C19" s="8"/>
      <c r="D19" s="7">
        <f t="shared" si="1"/>
        <v>0</v>
      </c>
      <c r="E19" s="13" t="s">
        <v>35</v>
      </c>
    </row>
    <row r="20" ht="18.0" customHeight="1">
      <c r="A20" s="11" t="s">
        <v>36</v>
      </c>
      <c r="B20" s="12">
        <v>129.0</v>
      </c>
      <c r="C20" s="8"/>
      <c r="D20" s="7">
        <f t="shared" si="1"/>
        <v>0</v>
      </c>
      <c r="E20" s="13" t="s">
        <v>37</v>
      </c>
    </row>
    <row r="21" ht="18.0" customHeight="1">
      <c r="A21" s="11" t="s">
        <v>38</v>
      </c>
      <c r="B21" s="12">
        <v>33.0</v>
      </c>
      <c r="C21" s="8"/>
      <c r="D21" s="7">
        <f t="shared" si="1"/>
        <v>0</v>
      </c>
      <c r="E21" s="13" t="s">
        <v>39</v>
      </c>
    </row>
    <row r="22" ht="18.0" customHeight="1">
      <c r="A22" s="11" t="s">
        <v>40</v>
      </c>
      <c r="B22" s="12">
        <v>38.0</v>
      </c>
      <c r="C22" s="8"/>
      <c r="D22" s="7">
        <f t="shared" si="1"/>
        <v>0</v>
      </c>
      <c r="E22" s="13" t="s">
        <v>41</v>
      </c>
    </row>
    <row r="23" ht="18.0" customHeight="1">
      <c r="A23" s="11" t="s">
        <v>42</v>
      </c>
      <c r="B23" s="12">
        <v>43.0</v>
      </c>
      <c r="C23" s="8"/>
      <c r="D23" s="7">
        <f t="shared" si="1"/>
        <v>0</v>
      </c>
      <c r="E23" s="13" t="s">
        <v>43</v>
      </c>
    </row>
    <row r="24" ht="18.0" customHeight="1">
      <c r="A24" s="11" t="s">
        <v>44</v>
      </c>
      <c r="B24" s="12">
        <v>43.0</v>
      </c>
      <c r="C24" s="8"/>
      <c r="D24" s="7">
        <f t="shared" si="1"/>
        <v>0</v>
      </c>
      <c r="E24" s="13" t="s">
        <v>45</v>
      </c>
    </row>
    <row r="25" ht="18.0" customHeight="1">
      <c r="A25" s="11" t="s">
        <v>46</v>
      </c>
      <c r="B25" s="12">
        <v>48.0</v>
      </c>
      <c r="C25" s="8"/>
      <c r="D25" s="7">
        <f t="shared" si="1"/>
        <v>0</v>
      </c>
      <c r="E25" s="13" t="s">
        <v>47</v>
      </c>
    </row>
    <row r="26" ht="18.0" customHeight="1">
      <c r="A26" s="11" t="s">
        <v>48</v>
      </c>
      <c r="B26" s="12">
        <v>49.0</v>
      </c>
      <c r="C26" s="8"/>
      <c r="D26" s="7">
        <f t="shared" si="1"/>
        <v>0</v>
      </c>
      <c r="E26" s="13" t="s">
        <v>49</v>
      </c>
    </row>
    <row r="27" ht="18.0" customHeight="1">
      <c r="A27" s="11" t="s">
        <v>50</v>
      </c>
      <c r="B27" s="12">
        <v>49.0</v>
      </c>
      <c r="C27" s="8"/>
      <c r="D27" s="7">
        <f t="shared" si="1"/>
        <v>0</v>
      </c>
      <c r="E27" s="13" t="s">
        <v>51</v>
      </c>
    </row>
    <row r="28" ht="18.0" customHeight="1">
      <c r="A28" s="11" t="s">
        <v>52</v>
      </c>
      <c r="B28" s="12">
        <v>53.0</v>
      </c>
      <c r="C28" s="8"/>
      <c r="D28" s="7">
        <f t="shared" si="1"/>
        <v>0</v>
      </c>
      <c r="E28" s="13" t="s">
        <v>53</v>
      </c>
    </row>
    <row r="29" ht="18.0" customHeight="1">
      <c r="A29" s="11" t="s">
        <v>54</v>
      </c>
      <c r="B29" s="12">
        <v>69.0</v>
      </c>
      <c r="C29" s="8"/>
      <c r="D29" s="7">
        <f t="shared" si="1"/>
        <v>0</v>
      </c>
      <c r="E29" s="13" t="s">
        <v>55</v>
      </c>
    </row>
    <row r="30" ht="18.0" customHeight="1">
      <c r="A30" s="11"/>
      <c r="B30" s="12"/>
      <c r="C30" s="8"/>
      <c r="D30" s="7"/>
      <c r="E30" s="13"/>
    </row>
    <row r="31">
      <c r="A31" s="10" t="s">
        <v>56</v>
      </c>
      <c r="C31" s="8"/>
      <c r="D31" s="7"/>
      <c r="E31" s="9"/>
    </row>
    <row r="32" ht="18.0" customHeight="1">
      <c r="A32" s="11" t="s">
        <v>57</v>
      </c>
      <c r="B32" s="12">
        <v>320.0</v>
      </c>
      <c r="C32" s="8"/>
      <c r="D32" s="7">
        <f>C32*B32</f>
        <v>0</v>
      </c>
      <c r="E32" s="13" t="s">
        <v>58</v>
      </c>
    </row>
    <row r="33">
      <c r="A33" s="14"/>
      <c r="C33" s="8"/>
      <c r="D33" s="7"/>
      <c r="E33" s="9"/>
    </row>
    <row r="34">
      <c r="A34" s="14" t="s">
        <v>59</v>
      </c>
      <c r="C34" s="8"/>
      <c r="D34" s="7"/>
      <c r="E34" s="9"/>
    </row>
    <row r="35">
      <c r="A35" s="15" t="s">
        <v>60</v>
      </c>
      <c r="B35" s="12">
        <v>10.0</v>
      </c>
      <c r="C35" s="8"/>
      <c r="D35" s="7">
        <f t="shared" ref="D35:D37" si="2">C35*B35</f>
        <v>0</v>
      </c>
      <c r="E35" s="9" t="s">
        <v>61</v>
      </c>
    </row>
    <row r="36">
      <c r="A36" s="11" t="s">
        <v>62</v>
      </c>
      <c r="B36" s="12">
        <v>12.5</v>
      </c>
      <c r="C36" s="8"/>
      <c r="D36" s="7">
        <f t="shared" si="2"/>
        <v>0</v>
      </c>
      <c r="E36" s="13" t="s">
        <v>63</v>
      </c>
    </row>
    <row r="37">
      <c r="A37" s="11" t="s">
        <v>64</v>
      </c>
      <c r="B37" s="12">
        <v>13.5</v>
      </c>
      <c r="C37" s="8"/>
      <c r="D37" s="7">
        <f t="shared" si="2"/>
        <v>0</v>
      </c>
      <c r="E37" s="13" t="s">
        <v>65</v>
      </c>
    </row>
    <row r="38">
      <c r="B38" s="7"/>
      <c r="C38" s="8"/>
      <c r="D38" s="7"/>
      <c r="E38" s="9"/>
    </row>
    <row r="39">
      <c r="A39" s="16" t="s">
        <v>66</v>
      </c>
    </row>
    <row r="40" ht="13.5" customHeight="1">
      <c r="A40" s="11" t="s">
        <v>67</v>
      </c>
      <c r="B40" s="12">
        <v>23.0</v>
      </c>
      <c r="C40" s="8"/>
      <c r="D40" s="7">
        <f t="shared" ref="D40:D41" si="3">C40*B40</f>
        <v>0</v>
      </c>
      <c r="E40" s="11" t="s">
        <v>68</v>
      </c>
    </row>
    <row r="41" ht="18.0" customHeight="1">
      <c r="A41" s="11" t="s">
        <v>69</v>
      </c>
      <c r="B41" s="12">
        <v>48.0</v>
      </c>
      <c r="C41" s="8"/>
      <c r="D41" s="7">
        <f t="shared" si="3"/>
        <v>0</v>
      </c>
      <c r="E41" s="11" t="s">
        <v>70</v>
      </c>
    </row>
    <row r="42">
      <c r="B42" s="7"/>
      <c r="C42" s="8"/>
      <c r="D42" s="7"/>
      <c r="E42" s="9"/>
    </row>
    <row r="43">
      <c r="A43" s="10" t="s">
        <v>71</v>
      </c>
      <c r="B43" s="7"/>
      <c r="C43" s="8"/>
      <c r="D43" s="7"/>
      <c r="E43" s="9"/>
    </row>
    <row r="44">
      <c r="A44" s="11" t="s">
        <v>72</v>
      </c>
      <c r="B44" s="12">
        <v>18.5</v>
      </c>
      <c r="C44" s="8"/>
      <c r="D44" s="7">
        <f t="shared" ref="D44:D45" si="4">C44*B44</f>
        <v>0</v>
      </c>
      <c r="E44" s="13" t="s">
        <v>73</v>
      </c>
    </row>
    <row r="45">
      <c r="A45" s="11" t="s">
        <v>74</v>
      </c>
      <c r="B45" s="12">
        <v>23.0</v>
      </c>
      <c r="C45" s="8"/>
      <c r="D45" s="7">
        <f t="shared" si="4"/>
        <v>0</v>
      </c>
      <c r="E45" s="13" t="s">
        <v>75</v>
      </c>
    </row>
    <row r="46">
      <c r="B46" s="7"/>
      <c r="C46" s="8"/>
      <c r="D46" s="7"/>
      <c r="E46" s="9"/>
    </row>
    <row r="47">
      <c r="A47" s="16" t="s">
        <v>76</v>
      </c>
      <c r="B47" s="7"/>
      <c r="C47" s="8"/>
      <c r="D47" s="7"/>
      <c r="E47" s="9"/>
    </row>
    <row r="48">
      <c r="A48" s="11" t="s">
        <v>77</v>
      </c>
      <c r="B48" s="12">
        <v>195.0</v>
      </c>
      <c r="C48" s="8"/>
      <c r="D48" s="7">
        <f t="shared" ref="D48:D49" si="5">C48*B48</f>
        <v>0</v>
      </c>
      <c r="E48" s="13" t="s">
        <v>78</v>
      </c>
    </row>
    <row r="49">
      <c r="A49" s="11" t="s">
        <v>79</v>
      </c>
      <c r="B49" s="12">
        <v>39.0</v>
      </c>
      <c r="C49" s="8"/>
      <c r="D49" s="7">
        <f t="shared" si="5"/>
        <v>0</v>
      </c>
      <c r="E49" s="13" t="s">
        <v>80</v>
      </c>
    </row>
    <row r="50">
      <c r="B50" s="7"/>
      <c r="C50" s="8"/>
      <c r="D50" s="7"/>
      <c r="E50" s="9"/>
    </row>
    <row r="51">
      <c r="A51" s="14" t="s">
        <v>81</v>
      </c>
      <c r="B51" s="7"/>
      <c r="C51" s="8"/>
      <c r="D51" s="7"/>
      <c r="E51" s="9"/>
    </row>
    <row r="52">
      <c r="A52" s="15" t="s">
        <v>82</v>
      </c>
      <c r="B52" s="7">
        <v>12.0</v>
      </c>
      <c r="C52" s="8"/>
      <c r="D52" s="7">
        <f t="shared" ref="D52:D108" si="6">C52*B52</f>
        <v>0</v>
      </c>
      <c r="E52" s="9" t="s">
        <v>83</v>
      </c>
    </row>
    <row r="53">
      <c r="A53" s="11" t="s">
        <v>84</v>
      </c>
      <c r="B53" s="7">
        <v>15.0</v>
      </c>
      <c r="C53" s="8"/>
      <c r="D53" s="7">
        <f t="shared" si="6"/>
        <v>0</v>
      </c>
      <c r="E53" s="9" t="s">
        <v>85</v>
      </c>
    </row>
    <row r="54">
      <c r="A54" s="15" t="s">
        <v>86</v>
      </c>
      <c r="B54" s="7">
        <v>17.0</v>
      </c>
      <c r="C54" s="8"/>
      <c r="D54" s="7">
        <f t="shared" si="6"/>
        <v>0</v>
      </c>
      <c r="E54" s="9" t="s">
        <v>87</v>
      </c>
    </row>
    <row r="55">
      <c r="A55" s="11" t="s">
        <v>88</v>
      </c>
      <c r="B55" s="12">
        <v>21.0</v>
      </c>
      <c r="C55" s="8"/>
      <c r="D55" s="7">
        <f t="shared" si="6"/>
        <v>0</v>
      </c>
      <c r="E55" s="13" t="s">
        <v>89</v>
      </c>
    </row>
    <row r="56">
      <c r="A56" s="15" t="s">
        <v>90</v>
      </c>
      <c r="B56" s="7">
        <v>27.0</v>
      </c>
      <c r="C56" s="8"/>
      <c r="D56" s="7">
        <f t="shared" si="6"/>
        <v>0</v>
      </c>
      <c r="E56" s="9"/>
    </row>
    <row r="57">
      <c r="A57" s="15" t="s">
        <v>91</v>
      </c>
      <c r="B57" s="12">
        <v>29.5</v>
      </c>
      <c r="C57" s="8"/>
      <c r="D57" s="7">
        <f t="shared" si="6"/>
        <v>0</v>
      </c>
      <c r="E57" s="9" t="s">
        <v>92</v>
      </c>
    </row>
    <row r="58">
      <c r="A58" s="15" t="s">
        <v>93</v>
      </c>
      <c r="B58" s="7">
        <v>45.0</v>
      </c>
      <c r="C58" s="8"/>
      <c r="D58" s="7">
        <f t="shared" si="6"/>
        <v>0</v>
      </c>
      <c r="E58" s="9" t="s">
        <v>94</v>
      </c>
    </row>
    <row r="59">
      <c r="A59" s="15" t="s">
        <v>95</v>
      </c>
      <c r="B59" s="7">
        <v>13.5</v>
      </c>
      <c r="C59" s="8"/>
      <c r="D59" s="7">
        <f t="shared" si="6"/>
        <v>0</v>
      </c>
      <c r="E59" s="9"/>
    </row>
    <row r="60">
      <c r="A60" s="11" t="s">
        <v>96</v>
      </c>
      <c r="B60" s="7">
        <v>14.0</v>
      </c>
      <c r="C60" s="8"/>
      <c r="D60" s="7">
        <f t="shared" si="6"/>
        <v>0</v>
      </c>
      <c r="E60" s="9" t="s">
        <v>97</v>
      </c>
    </row>
    <row r="61">
      <c r="A61" s="11" t="s">
        <v>98</v>
      </c>
      <c r="B61" s="7">
        <v>14.0</v>
      </c>
      <c r="C61" s="8"/>
      <c r="D61" s="7">
        <f t="shared" si="6"/>
        <v>0</v>
      </c>
      <c r="E61" s="9"/>
    </row>
    <row r="62">
      <c r="A62" s="11" t="s">
        <v>99</v>
      </c>
      <c r="B62" s="12">
        <v>15.0</v>
      </c>
      <c r="C62" s="8"/>
      <c r="D62" s="7">
        <f t="shared" si="6"/>
        <v>0</v>
      </c>
      <c r="E62" s="13" t="s">
        <v>100</v>
      </c>
    </row>
    <row r="63">
      <c r="A63" s="11" t="s">
        <v>101</v>
      </c>
      <c r="B63" s="7">
        <v>14.5</v>
      </c>
      <c r="C63" s="8"/>
      <c r="D63" s="7">
        <f t="shared" si="6"/>
        <v>0</v>
      </c>
      <c r="E63" s="9"/>
    </row>
    <row r="64">
      <c r="A64" s="15" t="s">
        <v>102</v>
      </c>
      <c r="B64" s="7">
        <v>15.5</v>
      </c>
      <c r="C64" s="8"/>
      <c r="D64" s="7">
        <f t="shared" si="6"/>
        <v>0</v>
      </c>
      <c r="E64" s="9" t="s">
        <v>103</v>
      </c>
    </row>
    <row r="65">
      <c r="A65" s="15" t="s">
        <v>104</v>
      </c>
      <c r="B65" s="7">
        <v>21.0</v>
      </c>
      <c r="C65" s="8"/>
      <c r="D65" s="7">
        <f t="shared" si="6"/>
        <v>0</v>
      </c>
      <c r="E65" s="9" t="s">
        <v>105</v>
      </c>
    </row>
    <row r="66">
      <c r="A66" s="15" t="s">
        <v>106</v>
      </c>
      <c r="B66" s="7">
        <v>21.5</v>
      </c>
      <c r="C66" s="8"/>
      <c r="D66" s="7">
        <f t="shared" si="6"/>
        <v>0</v>
      </c>
      <c r="E66" s="13" t="s">
        <v>107</v>
      </c>
    </row>
    <row r="67">
      <c r="A67" s="15" t="s">
        <v>108</v>
      </c>
      <c r="B67" s="7">
        <v>26.0</v>
      </c>
      <c r="C67" s="8"/>
      <c r="D67" s="7">
        <f t="shared" si="6"/>
        <v>0</v>
      </c>
      <c r="E67" s="9"/>
    </row>
    <row r="68">
      <c r="A68" s="15" t="s">
        <v>109</v>
      </c>
      <c r="B68" s="12">
        <v>34.0</v>
      </c>
      <c r="C68" s="8"/>
      <c r="D68" s="7">
        <f t="shared" si="6"/>
        <v>0</v>
      </c>
      <c r="E68" s="13" t="s">
        <v>110</v>
      </c>
    </row>
    <row r="69">
      <c r="A69" s="11" t="s">
        <v>111</v>
      </c>
      <c r="B69" s="7">
        <v>57.0</v>
      </c>
      <c r="C69" s="8"/>
      <c r="D69" s="7">
        <f t="shared" si="6"/>
        <v>0</v>
      </c>
      <c r="E69" s="13" t="s">
        <v>112</v>
      </c>
    </row>
    <row r="70">
      <c r="A70" s="15" t="s">
        <v>113</v>
      </c>
      <c r="B70" s="7">
        <v>42.0</v>
      </c>
      <c r="C70" s="8"/>
      <c r="D70" s="7">
        <f t="shared" si="6"/>
        <v>0</v>
      </c>
      <c r="E70" s="9" t="s">
        <v>114</v>
      </c>
    </row>
    <row r="71">
      <c r="A71" s="11" t="s">
        <v>115</v>
      </c>
      <c r="B71" s="7">
        <v>46.0</v>
      </c>
      <c r="C71" s="8"/>
      <c r="D71" s="7">
        <f t="shared" si="6"/>
        <v>0</v>
      </c>
      <c r="E71" s="9" t="s">
        <v>116</v>
      </c>
    </row>
    <row r="72">
      <c r="A72" s="15" t="s">
        <v>117</v>
      </c>
      <c r="B72" s="7">
        <v>145.0</v>
      </c>
      <c r="C72" s="8"/>
      <c r="D72" s="7">
        <f t="shared" si="6"/>
        <v>0</v>
      </c>
      <c r="E72" s="9" t="s">
        <v>118</v>
      </c>
    </row>
    <row r="73">
      <c r="A73" s="15" t="s">
        <v>119</v>
      </c>
      <c r="B73" s="12">
        <v>15.5</v>
      </c>
      <c r="C73" s="8"/>
      <c r="D73" s="7">
        <f t="shared" si="6"/>
        <v>0</v>
      </c>
      <c r="E73" s="9"/>
    </row>
    <row r="74">
      <c r="A74" s="15" t="s">
        <v>120</v>
      </c>
      <c r="B74" s="7">
        <v>27.0</v>
      </c>
      <c r="C74" s="8"/>
      <c r="D74" s="7">
        <f t="shared" si="6"/>
        <v>0</v>
      </c>
      <c r="E74" s="13" t="s">
        <v>121</v>
      </c>
    </row>
    <row r="75">
      <c r="A75" s="15" t="s">
        <v>122</v>
      </c>
      <c r="B75" s="7">
        <v>32.0</v>
      </c>
      <c r="C75" s="8"/>
      <c r="D75" s="7">
        <f t="shared" si="6"/>
        <v>0</v>
      </c>
      <c r="E75" s="13" t="s">
        <v>123</v>
      </c>
    </row>
    <row r="76">
      <c r="A76" s="15" t="s">
        <v>124</v>
      </c>
      <c r="B76" s="7">
        <v>33.0</v>
      </c>
      <c r="C76" s="8"/>
      <c r="D76" s="7">
        <f t="shared" si="6"/>
        <v>0</v>
      </c>
      <c r="E76" s="9" t="s">
        <v>125</v>
      </c>
    </row>
    <row r="77">
      <c r="A77" s="11" t="s">
        <v>126</v>
      </c>
      <c r="B77" s="12">
        <v>33.5</v>
      </c>
      <c r="C77" s="8"/>
      <c r="D77" s="7">
        <f t="shared" si="6"/>
        <v>0</v>
      </c>
      <c r="E77" s="9"/>
    </row>
    <row r="78">
      <c r="A78" s="11" t="s">
        <v>127</v>
      </c>
      <c r="B78" s="12">
        <v>44.0</v>
      </c>
      <c r="C78" s="8"/>
      <c r="D78" s="7">
        <f t="shared" si="6"/>
        <v>0</v>
      </c>
      <c r="E78" s="13" t="s">
        <v>128</v>
      </c>
    </row>
    <row r="79">
      <c r="A79" s="15" t="s">
        <v>129</v>
      </c>
      <c r="B79" s="7">
        <v>54.0</v>
      </c>
      <c r="C79" s="8"/>
      <c r="D79" s="7">
        <f t="shared" si="6"/>
        <v>0</v>
      </c>
      <c r="E79" s="13" t="s">
        <v>130</v>
      </c>
    </row>
    <row r="80">
      <c r="A80" s="15" t="s">
        <v>131</v>
      </c>
      <c r="B80" s="7">
        <v>148.0</v>
      </c>
      <c r="C80" s="8"/>
      <c r="D80" s="7">
        <f t="shared" si="6"/>
        <v>0</v>
      </c>
      <c r="E80" s="9" t="s">
        <v>132</v>
      </c>
    </row>
    <row r="81">
      <c r="A81" s="15" t="s">
        <v>133</v>
      </c>
      <c r="B81" s="12">
        <v>14.0</v>
      </c>
      <c r="C81" s="8"/>
      <c r="D81" s="7">
        <f t="shared" si="6"/>
        <v>0</v>
      </c>
      <c r="E81" s="13" t="s">
        <v>134</v>
      </c>
    </row>
    <row r="82">
      <c r="A82" s="15" t="s">
        <v>135</v>
      </c>
      <c r="B82" s="12">
        <v>14.0</v>
      </c>
      <c r="C82" s="8"/>
      <c r="D82" s="7">
        <f t="shared" si="6"/>
        <v>0</v>
      </c>
      <c r="E82" s="9" t="s">
        <v>136</v>
      </c>
    </row>
    <row r="83">
      <c r="A83" s="11" t="s">
        <v>137</v>
      </c>
      <c r="B83" s="12">
        <v>16.5</v>
      </c>
      <c r="C83" s="8"/>
      <c r="D83" s="7">
        <f t="shared" si="6"/>
        <v>0</v>
      </c>
      <c r="E83" s="9"/>
    </row>
    <row r="84">
      <c r="A84" s="15" t="s">
        <v>138</v>
      </c>
      <c r="B84" s="12">
        <v>23.0</v>
      </c>
      <c r="C84" s="8"/>
      <c r="D84" s="7">
        <f t="shared" si="6"/>
        <v>0</v>
      </c>
      <c r="E84" s="9" t="s">
        <v>139</v>
      </c>
    </row>
    <row r="85">
      <c r="A85" s="11" t="s">
        <v>140</v>
      </c>
      <c r="B85" s="12">
        <v>19.0</v>
      </c>
      <c r="C85" s="8"/>
      <c r="D85" s="7">
        <f t="shared" si="6"/>
        <v>0</v>
      </c>
      <c r="E85" s="13" t="s">
        <v>139</v>
      </c>
    </row>
    <row r="86">
      <c r="A86" s="11" t="s">
        <v>141</v>
      </c>
      <c r="B86" s="12">
        <v>24.0</v>
      </c>
      <c r="C86" s="8"/>
      <c r="D86" s="7">
        <f t="shared" si="6"/>
        <v>0</v>
      </c>
      <c r="E86" s="9" t="s">
        <v>142</v>
      </c>
    </row>
    <row r="87">
      <c r="A87" s="15" t="s">
        <v>143</v>
      </c>
      <c r="B87" s="7">
        <v>37.0</v>
      </c>
      <c r="C87" s="8"/>
      <c r="D87" s="7">
        <f t="shared" si="6"/>
        <v>0</v>
      </c>
      <c r="E87" s="9" t="s">
        <v>144</v>
      </c>
    </row>
    <row r="88">
      <c r="A88" s="11" t="s">
        <v>145</v>
      </c>
      <c r="B88" s="12">
        <v>58.0</v>
      </c>
      <c r="C88" s="8"/>
      <c r="D88" s="7">
        <f t="shared" si="6"/>
        <v>0</v>
      </c>
      <c r="E88" s="9" t="s">
        <v>146</v>
      </c>
    </row>
    <row r="89">
      <c r="A89" s="11" t="s">
        <v>147</v>
      </c>
      <c r="B89" s="12">
        <v>13.0</v>
      </c>
      <c r="C89" s="8"/>
      <c r="D89" s="7">
        <f t="shared" si="6"/>
        <v>0</v>
      </c>
      <c r="E89" s="13" t="s">
        <v>148</v>
      </c>
    </row>
    <row r="90">
      <c r="A90" s="15" t="s">
        <v>149</v>
      </c>
      <c r="B90" s="12">
        <v>13.5</v>
      </c>
      <c r="C90" s="8"/>
      <c r="D90" s="7">
        <f t="shared" si="6"/>
        <v>0</v>
      </c>
      <c r="E90" s="9" t="s">
        <v>150</v>
      </c>
    </row>
    <row r="91">
      <c r="A91" s="15" t="s">
        <v>151</v>
      </c>
      <c r="B91" s="12">
        <v>14.0</v>
      </c>
      <c r="C91" s="8"/>
      <c r="D91" s="7">
        <f t="shared" si="6"/>
        <v>0</v>
      </c>
      <c r="E91" s="9" t="s">
        <v>152</v>
      </c>
    </row>
    <row r="92">
      <c r="A92" s="11" t="s">
        <v>153</v>
      </c>
      <c r="B92" s="12">
        <v>16.5</v>
      </c>
      <c r="C92" s="8"/>
      <c r="D92" s="7">
        <f t="shared" si="6"/>
        <v>0</v>
      </c>
      <c r="E92" s="13" t="s">
        <v>154</v>
      </c>
    </row>
    <row r="93">
      <c r="A93" s="15" t="s">
        <v>155</v>
      </c>
      <c r="B93" s="12">
        <v>17.0</v>
      </c>
      <c r="C93" s="8"/>
      <c r="D93" s="7">
        <f t="shared" si="6"/>
        <v>0</v>
      </c>
      <c r="E93" s="9" t="s">
        <v>156</v>
      </c>
    </row>
    <row r="94">
      <c r="A94" s="11" t="s">
        <v>157</v>
      </c>
      <c r="B94" s="7">
        <v>21.0</v>
      </c>
      <c r="C94" s="8"/>
      <c r="D94" s="7">
        <f t="shared" si="6"/>
        <v>0</v>
      </c>
      <c r="E94" s="13" t="s">
        <v>158</v>
      </c>
    </row>
    <row r="95">
      <c r="A95" s="15" t="s">
        <v>159</v>
      </c>
      <c r="B95" s="7">
        <v>30.5</v>
      </c>
      <c r="C95" s="8"/>
      <c r="D95" s="7">
        <f t="shared" si="6"/>
        <v>0</v>
      </c>
      <c r="E95" s="9" t="s">
        <v>160</v>
      </c>
    </row>
    <row r="96">
      <c r="A96" s="15" t="s">
        <v>161</v>
      </c>
      <c r="B96" s="7">
        <v>37.0</v>
      </c>
      <c r="C96" s="8"/>
      <c r="D96" s="7">
        <f t="shared" si="6"/>
        <v>0</v>
      </c>
      <c r="E96" s="13" t="s">
        <v>162</v>
      </c>
    </row>
    <row r="97">
      <c r="A97" s="11" t="s">
        <v>163</v>
      </c>
      <c r="B97" s="7">
        <v>84.0</v>
      </c>
      <c r="C97" s="8"/>
      <c r="D97" s="7">
        <f t="shared" si="6"/>
        <v>0</v>
      </c>
      <c r="E97" s="13" t="s">
        <v>164</v>
      </c>
    </row>
    <row r="98">
      <c r="A98" s="15" t="s">
        <v>165</v>
      </c>
      <c r="B98" s="7">
        <v>30.0</v>
      </c>
      <c r="C98" s="8"/>
      <c r="D98" s="7">
        <f t="shared" si="6"/>
        <v>0</v>
      </c>
      <c r="E98" s="9" t="s">
        <v>166</v>
      </c>
    </row>
    <row r="99">
      <c r="A99" s="11" t="s">
        <v>167</v>
      </c>
      <c r="B99" s="12">
        <v>26.0</v>
      </c>
      <c r="C99" s="8"/>
      <c r="D99" s="7">
        <f t="shared" si="6"/>
        <v>0</v>
      </c>
      <c r="E99" s="13" t="s">
        <v>168</v>
      </c>
    </row>
    <row r="100">
      <c r="A100" s="15" t="s">
        <v>169</v>
      </c>
      <c r="B100" s="7">
        <v>15.0</v>
      </c>
      <c r="C100" s="8"/>
      <c r="D100" s="7">
        <f t="shared" si="6"/>
        <v>0</v>
      </c>
      <c r="E100" s="13" t="s">
        <v>170</v>
      </c>
    </row>
    <row r="101">
      <c r="A101" s="15" t="s">
        <v>171</v>
      </c>
      <c r="B101" s="7">
        <v>24.5</v>
      </c>
      <c r="C101" s="8"/>
      <c r="D101" s="7">
        <f t="shared" si="6"/>
        <v>0</v>
      </c>
      <c r="E101" s="13" t="s">
        <v>172</v>
      </c>
    </row>
    <row r="102">
      <c r="A102" s="15" t="s">
        <v>173</v>
      </c>
      <c r="B102" s="7">
        <v>32.0</v>
      </c>
      <c r="C102" s="8"/>
      <c r="D102" s="7">
        <f t="shared" si="6"/>
        <v>0</v>
      </c>
      <c r="E102" s="13" t="s">
        <v>174</v>
      </c>
    </row>
    <row r="103">
      <c r="A103" s="11" t="s">
        <v>175</v>
      </c>
      <c r="B103" s="7">
        <v>59.5</v>
      </c>
      <c r="C103" s="8"/>
      <c r="D103" s="7">
        <f t="shared" si="6"/>
        <v>0</v>
      </c>
      <c r="E103" s="13" t="s">
        <v>176</v>
      </c>
    </row>
    <row r="104">
      <c r="A104" s="11" t="s">
        <v>177</v>
      </c>
      <c r="B104" s="12">
        <v>17.0</v>
      </c>
      <c r="C104" s="8"/>
      <c r="D104" s="7">
        <f t="shared" si="6"/>
        <v>0</v>
      </c>
      <c r="E104" s="13"/>
    </row>
    <row r="105">
      <c r="A105" s="11" t="s">
        <v>178</v>
      </c>
      <c r="B105" s="12">
        <v>20.0</v>
      </c>
      <c r="C105" s="8"/>
      <c r="D105" s="7">
        <f t="shared" si="6"/>
        <v>0</v>
      </c>
      <c r="E105" s="13" t="s">
        <v>179</v>
      </c>
    </row>
    <row r="106">
      <c r="A106" s="11" t="s">
        <v>180</v>
      </c>
      <c r="B106" s="12">
        <v>23.0</v>
      </c>
      <c r="C106" s="8"/>
      <c r="D106" s="7">
        <f t="shared" si="6"/>
        <v>0</v>
      </c>
      <c r="E106" s="13" t="s">
        <v>181</v>
      </c>
    </row>
    <row r="107">
      <c r="A107" s="11" t="s">
        <v>182</v>
      </c>
      <c r="B107" s="12">
        <v>42.0</v>
      </c>
      <c r="C107" s="8"/>
      <c r="D107" s="7">
        <f t="shared" si="6"/>
        <v>0</v>
      </c>
      <c r="E107" s="13" t="s">
        <v>183</v>
      </c>
    </row>
    <row r="108">
      <c r="A108" s="11" t="s">
        <v>184</v>
      </c>
      <c r="B108" s="12">
        <v>20.0</v>
      </c>
      <c r="C108" s="8"/>
      <c r="D108" s="7">
        <f t="shared" si="6"/>
        <v>0</v>
      </c>
      <c r="E108" s="13" t="s">
        <v>185</v>
      </c>
    </row>
    <row r="109">
      <c r="B109" s="7"/>
      <c r="C109" s="7"/>
      <c r="D109" s="7"/>
      <c r="E109" s="13"/>
    </row>
    <row r="110">
      <c r="A110" s="17"/>
      <c r="B110" s="18"/>
      <c r="C110" s="18"/>
      <c r="D110" s="18"/>
      <c r="E110" s="19"/>
      <c r="F110" s="17"/>
      <c r="G110" s="17"/>
      <c r="H110" s="17"/>
      <c r="I110" s="17"/>
      <c r="J110" s="17"/>
      <c r="K110" s="17"/>
      <c r="L110" s="17"/>
      <c r="M110" s="17"/>
      <c r="N110" s="17"/>
      <c r="O110" s="17"/>
      <c r="P110" s="17"/>
    </row>
    <row r="111">
      <c r="A111" s="16" t="s">
        <v>186</v>
      </c>
      <c r="B111" s="20"/>
      <c r="C111" s="20"/>
      <c r="D111" s="20">
        <f>SUM(D3:D108)</f>
        <v>0</v>
      </c>
      <c r="E111" s="13"/>
    </row>
    <row r="112">
      <c r="B112" s="7"/>
      <c r="C112" s="7"/>
      <c r="D112" s="7"/>
      <c r="E112" s="13"/>
    </row>
  </sheetData>
  <dataValidations>
    <dataValidation type="list" allowBlank="1" showErrorMessage="1" sqref="C5:C29 C32 C35:C37 C40:C41 C44:C45 C48:C49 C52:C108">
      <formula1>"0,6,12,18,24,30,36,42,48,54,60"</formula1>
    </dataValidation>
  </dataValidations>
  <hyperlinks>
    <hyperlink r:id="rId1" ref="A1"/>
  </hyperlinks>
  <printOptions/>
  <pageMargins bottom="0.75" footer="0.0" header="0.0" left="0.7" right="0.7" top="0.75"/>
  <pageSetup paperSize="9" orientation="portrait"/>
  <drawing r:id="rId2"/>
</worksheet>
</file>