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Fredrik Private\Desktop\"/>
    </mc:Choice>
  </mc:AlternateContent>
  <xr:revisionPtr revIDLastSave="0" documentId="13_ncr:1_{CCC58F12-AA58-4933-BA46-A56C0FD6AFF8}" xr6:coauthVersionLast="47" xr6:coauthVersionMax="47" xr10:uidLastSave="{00000000-0000-0000-0000-000000000000}"/>
  <bookViews>
    <workbookView xWindow="-108" yWindow="-108" windowWidth="23256" windowHeight="13896" xr2:uid="{34A1F701-D1F5-4EBF-B2AF-363CA7D3C04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1" l="1"/>
  <c r="D76" i="1"/>
  <c r="D6" i="1"/>
  <c r="D7" i="1"/>
  <c r="D8" i="1"/>
  <c r="D9" i="1"/>
  <c r="D10" i="1"/>
  <c r="D11" i="1"/>
  <c r="D12" i="1"/>
  <c r="D14" i="1"/>
  <c r="D15" i="1"/>
  <c r="D16" i="1"/>
  <c r="D17" i="1"/>
  <c r="D18" i="1"/>
  <c r="D19" i="1"/>
  <c r="D20" i="1"/>
  <c r="D22" i="1"/>
  <c r="D23" i="1"/>
  <c r="D24" i="1"/>
  <c r="D25" i="1"/>
  <c r="D26" i="1"/>
  <c r="D27" i="1"/>
  <c r="D28" i="1"/>
  <c r="D29" i="1"/>
  <c r="D30" i="1"/>
  <c r="D33" i="1"/>
  <c r="D36" i="1"/>
  <c r="D37" i="1"/>
  <c r="D38" i="1"/>
  <c r="D39" i="1"/>
  <c r="D40" i="1"/>
  <c r="D41" i="1"/>
  <c r="D42" i="1"/>
  <c r="D44" i="1"/>
  <c r="D45" i="1"/>
  <c r="D46" i="1"/>
  <c r="D47" i="1"/>
  <c r="D48" i="1"/>
  <c r="D49" i="1"/>
  <c r="D50" i="1"/>
  <c r="D51" i="1"/>
  <c r="D52" i="1"/>
  <c r="D53" i="1"/>
  <c r="D54" i="1"/>
  <c r="D56" i="1"/>
  <c r="D57" i="1"/>
  <c r="D58" i="1"/>
  <c r="D60" i="1"/>
  <c r="D61" i="1"/>
  <c r="D62" i="1"/>
  <c r="D63" i="1"/>
  <c r="D64" i="1"/>
  <c r="D65" i="1"/>
  <c r="D67" i="1"/>
  <c r="D68" i="1"/>
  <c r="D69" i="1"/>
  <c r="D70" i="1"/>
  <c r="D71" i="1"/>
  <c r="D72" i="1"/>
  <c r="D73" i="1"/>
  <c r="D74" i="1"/>
  <c r="D75" i="1"/>
  <c r="D78" i="1"/>
  <c r="D79" i="1"/>
  <c r="D80" i="1"/>
  <c r="D81" i="1"/>
  <c r="D82" i="1"/>
  <c r="D83" i="1"/>
  <c r="D84" i="1"/>
  <c r="D85" i="1"/>
  <c r="D86" i="1"/>
  <c r="D88" i="1"/>
  <c r="D89" i="1"/>
  <c r="D90" i="1"/>
  <c r="D91" i="1"/>
  <c r="D92" i="1"/>
  <c r="D93" i="1"/>
  <c r="D97" i="1"/>
  <c r="D98" i="1"/>
  <c r="D5" i="1"/>
</calcChain>
</file>

<file path=xl/sharedStrings.xml><?xml version="1.0" encoding="utf-8"?>
<sst xmlns="http://schemas.openxmlformats.org/spreadsheetml/2006/main" count="158" uniqueCount="157">
  <si>
    <t>Begali – Recioto della Valpolicella (50cl) 2021</t>
  </si>
  <si>
    <t>Begali – Tigiolo 2018</t>
  </si>
  <si>
    <t>Begali – Valpolicella Superiore Siora 2021</t>
  </si>
  <si>
    <t>Bonville – Champagne Blanc de Blancs Brut Grand Cru</t>
  </si>
  <si>
    <t>Bonville – Champagne Blanc de Blancs Brut Grand Cru (37,5cl)</t>
  </si>
  <si>
    <t>Bonville – Champagne Blanc de Blancs Brut Grand Cru 2007</t>
  </si>
  <si>
    <t>Bonville – Champagne Grand Cru “Pur Oger” 2016</t>
  </si>
  <si>
    <t>Bonville – Champagne Grand Cru Millésime 2015</t>
  </si>
  <si>
    <t>Bonville – Champagne Les Belles Voyes Oger Grand Cru 2015</t>
  </si>
  <si>
    <t>Brunelli – Amarone 2020</t>
  </si>
  <si>
    <t>Brunelli – Amarone Campo del Inferi Riserva 2018 (16.5%)</t>
  </si>
  <si>
    <t>Brunelli – Carianum 2022 (vitt)</t>
  </si>
  <si>
    <t>Brunelli – Corte Cariano 2021</t>
  </si>
  <si>
    <t>Brunelli – Ripasso 2021</t>
  </si>
  <si>
    <t>Brunelli – Spumante Overnight Brut Nature 2021</t>
  </si>
  <si>
    <t>Brunelli – Valpolicella 2022</t>
  </si>
  <si>
    <t>Ernesto Ruffo – Amarone 2013 (16%)</t>
  </si>
  <si>
    <t>Ernesto Ruffo – Basaltico 2018</t>
  </si>
  <si>
    <t>Goutorbe – Champagne Blanc de Blancs</t>
  </si>
  <si>
    <t>Goutorbe – Champagne Blanc de Noir 2016</t>
  </si>
  <si>
    <t>Goutorbe – Champagne Cuvee Tradition</t>
  </si>
  <si>
    <t>Goutorbe – Champagne Extra Brut</t>
  </si>
  <si>
    <t>Goutorbe – Champagne Millesime 2013</t>
  </si>
  <si>
    <t>Goutorbe – Champagne Percussion</t>
  </si>
  <si>
    <t>Goutorbe – Champagne Prestige 1e Cru</t>
  </si>
  <si>
    <t>Goutorbe – Champagne Rose Grand Cru</t>
  </si>
  <si>
    <t>Goutorbe – Champagne Special Club 2012</t>
  </si>
  <si>
    <t>Marc Hebrart – Champagne Blanc de Blancs Brut 1er Cru</t>
  </si>
  <si>
    <t>Marc Hebrart – Champagne Clos le Leon 1er Cru – Blanc de Blancs Dizy 2016</t>
  </si>
  <si>
    <t>Marc Hebrart – Champagne Mes Favorites</t>
  </si>
  <si>
    <t>Marc Hebrart – Champagne Noces de Craie 2019</t>
  </si>
  <si>
    <t>Marc Hebrart – Champagne Rive Gauche Rive Droite Extra-Brut 2016</t>
  </si>
  <si>
    <t>Marc Hebrart – Champagne Rose Brut 1er Cru</t>
  </si>
  <si>
    <t>Marc Hebrart – Champagne Selection Extra-Brut</t>
  </si>
  <si>
    <t>Marion – Amarone 2019 (16%)</t>
  </si>
  <si>
    <t>Marion – Teroldego 2019</t>
  </si>
  <si>
    <t>Marion – Valpolicella Superiore 2019</t>
  </si>
  <si>
    <t>Monte Santoccio – Amarone 2018 (16%)</t>
  </si>
  <si>
    <t>Monte Santoccio – Olivolja (50 cl)</t>
  </si>
  <si>
    <t>Monte Santoccio – Passito Rosso Viola (50cl) 2018</t>
  </si>
  <si>
    <t>Monte Santoccio – Recioto Amandorlato Stella (50cl) 2017</t>
  </si>
  <si>
    <t>Stefano Accordini – 555 Rosé Spumante</t>
  </si>
  <si>
    <t>Stefano Accordini – 555 Spumante</t>
  </si>
  <si>
    <t>Stefano Accordini – Amarone “Il Fornetto” 2016 (16,5%)</t>
  </si>
  <si>
    <t>Stefano Accordini – Paxxo 2021</t>
  </si>
  <si>
    <t>Stefano Accordini – Recioto 2020 (50cl)</t>
  </si>
  <si>
    <t>VALPOLICELLA</t>
  </si>
  <si>
    <t>CHAMPAGNE</t>
  </si>
  <si>
    <t>CÔTES DU RHÔNE</t>
  </si>
  <si>
    <t>Mycket och bra Amarone från en fin årgång. Vinet har en tight och läcker kärna av mörk frukt. Frukten är pigg och frisk. Årgång 2017 fick 94p av Parker.</t>
  </si>
  <si>
    <t>Mycket bra årgång för Begali. Förra årgången 2016 fick 95p av Wine Advocate (2017 är av samma kaliber): “The Begali family makes some of the best and most technically attuned wines in the Valpolicella Classico area. This is their top wine, and the 2016 vintage is one of their most impressive releases. The Begali Lorenzo 2016 Amarone della Valpolicella Classico Monte Ca’ Bianca is dark and penetrating, with lots of inner power, determination and 16.5% alcohol, which is woven within the fruit and textural fiber of this age-worthy red. The profile here is one of great power and personality, so take care to pair this wine with an appropriate food, such as charred steak, game dishes or aged cheese. The blend of air-dried fruit is 40% Corvina, 35% Corvinone, 20% Rondinella and 5% Oseleta, and 6,500 bottles were made.”</t>
  </si>
  <si>
    <t>Mycket bra årgång av Begalis Ripasso som alltid levererar mycket vin för pengarna. Begalis ripasso passar lika bra till en enklare lunch som de finaste tillfällen och mest kräsna gommar.</t>
  </si>
  <si>
    <t>Riktigt god IGT från Begali. Druvor: Corvina 45% Cabernet s. 45% Rondinella 5% Merlot 5%.
The Wine Advocate: The Begali Lorenzo 2017 Tigiolo is a blend of air-dried 45% Corvina, 45% Cabernet Sauvignon, 5% Merlot and 5% Rondinella grapes. The clusters are left to dry for 50 days before being pressed, and the wine is aged in French oak for two years. This so-called super-Venetian wine is proud and thickly concentrated; however, it also maintains its freshness and a distinct territorial identity. There are pretty layers of spice, tar and smoke that point to the unique appassimento approach to winemaking that is practiced so widely in this corner of Italy. In this case, it is applied to international grapes, and that’s what makes this wine so different.</t>
  </si>
  <si>
    <t>Begalis välgjorda Valpolicella Classico från 2021. Producerad från Corvina, Rondinella, och andra lokala druvor.</t>
  </si>
  <si>
    <t>Begalis ambitiösa Valpolicella Superiore från 2021. Vinet har mognat i ekfat under 8-12 månader. Producerat av corvina, rondinella och andra lokala druvor.</t>
  </si>
  <si>
    <t>Mousserande vin från Avize, Champagne. 100% Chardonnay. Brut. Restsockerhalt 6,67 g/l.</t>
  </si>
  <si>
    <t>Mousserande vin från Avize, Champagne. Nytt namn på deras tidigare cuvée – Bonville Prestige Grand Cru Blanc de Blancs. 100% Chardonnay. Brut. Restsockerhalt 6,67 g/l.</t>
  </si>
  <si>
    <t>Blanc de Blancs. Bonville producerar tre toppchampagner. All tre producerade från deras Grand Cru-fält i tre olika byar: Mesnil, Avize, och Oger – vinerna heter “pur Mesnil”, “pur Avize”, och “pur Oger”. Alla tre är mycket bra. Torr – 2 gram dosage. Robert Parker: The 2012 Blanc de Blancs Grand Cru Pur Avize is a bright colored Côte des Blancs with a terrific deep and aromatic bouquet of smooth chalk, juicy tropical fruit and lemon notes. Lush and refined on the palate, this is a light, fresh yet complex, highly elegant and perfectly balanced Chardonnay with juicy fruit, delicately creamy texture and a pure, vitalizing finish with lingering pineapple and brioche flavors. This is a picture-book aperitif Champagne from Avize!</t>
  </si>
  <si>
    <t>Robert Parker, 93+p
Sourced from three vineyards in Mesnil (Les Zailleux, Le Tilleul and Les Hautes Mottes) that were picked on the same day (24th of September), Olivier Bonville’s citrus colored 2012 Blanc de Blancs Grand Cru Pur Mesnil shows a deep, intense and chalky-mineral bouquet of crushed limestones intertwined with ripe, concentrated fruit aromas (most of all lemons) and delicate herbal (marjoram) and flint stone notes. On the palate, this is a full-bodied, tight, dense, dry, salty, vibrantly fresh and persistently mineral Blanc de Blancs with remarkable purity on the long and lemon-fresh finish. The 2012 impressively reflects the complexity of the Mesnil terroir, and its precise, fine and mineral finish indicates excellent aging potential. There is stimulating grapefruit freshness and bitterness in the finish.</t>
  </si>
  <si>
    <t>Robert Parker, 94p
The citrus, almost golden colored 2012 Blanc de Blancs Grand Cru Pur Oger is sourced from two specific vineyards in Oger (Les Noyerots and Les Rumigny) that were harvested on September 15th, exactly a week earlier than the corresponding three plots for Pur Avize. The wine displays a deep, rich, tropical yet more aristocratic and mineral bouquet of intense brioche and nougat aromas as well as ethereal, refreshing lemon and limestone notes. Full-bodied, round, rich and complex on the palate, this is a mouth-filling yet structured, salty, finessed, very elegant and perfectly balanced Oger Champagne. It has stunning purity and vitality as well as refreshing citrus fruit and ripe peach/nectarine flavors on the finish. Bottled in April 2013, the Pur Oger was aged for five years under cork before it was disgorged as Extra Brut in April 2018 (dosage: two grams per liter). It is an expressive but delicate and noble Blanc de Blancs that lacks the lightness, clarity and precision of the Avize but is intense and structured firmly enough to evolve very well over the years in the bottle.</t>
  </si>
  <si>
    <t>Druvorna till Les Belles Voyes skördar Olivier Bonville från familjens kronjuvel, det knappt ett hektar stora vinfältet i Oger planterat 1960 vars namn även får namnge vinet. Blanc de Blancs från Bonvilles äldsta vinstockar. De pressade druvorna jäses (alkohol- och malolaktiskt jäsning) enligt Bourgognemetoder, dvs i franska barrique. Därefter följer mognad i ekfaten under sex månader innan de 15 bästa ekfaten väljs ut till Les Belles Voyes. Den andra alkoholjäsningen sker i buteljen och vinet får därefter mogna ytterligare fem år på butelj innan degorgering. Dosage: 2.5 g/l</t>
  </si>
  <si>
    <t xml:space="preserve">Här fås en mycket prisvärd Amarone från den fräscha årgången 2019.
</t>
  </si>
  <si>
    <t xml:space="preserve">Årgång 2016 har fått 97 poäng av James Suckling.
</t>
  </si>
  <si>
    <t>Carianum är producerat till 100% av druvan garganega. Samma druva som många Soave-viner är producerade av. Brunellis druvor kommer från familjens vinfält (2ha) i Custoza, strax söder om Gardasjön. Druvorna skördas något övermogna (likt Suavias Le Rive) för att få större koncentration och komplexitet i såväl doft som smak.</t>
  </si>
  <si>
    <t>Corte Cariano är producerat till 100% av corvina vilket är huvuddruvan i Amarone. Dessutom har druvorna torkats under ett par veckor innan jäsningen för att öka koncentrationen och komplexiteten. Alkoholhalten ligger på 13.5% och vinet har en fräsch och fruktcentrerad profil så detta fungerar precis lika bra att njuta av till en somrig lunch som till mer kraftfulla och krävande rätter.</t>
  </si>
  <si>
    <t>Brunellis vita söta dessertvin. The very finest bunches of Garganega grapes – the ripest and rendered golden by the sunshine – are selected, prior to withstanding four months of drying, two years of slow fermentation and careful maturation in small French oak barrels. The outstanding features of this radiant dessert wine are its refined hue and its ample bouquet, which becomes increasingly complex as it ages. It is regal on the palate, where it displays opulence, concentration, roundness and exquisite length.</t>
  </si>
  <si>
    <t xml:space="preserve">Ny toppårgång. Ligger kring 93 poäng från James Suckling (tidigare Wine Spectator).
</t>
  </si>
  <si>
    <t xml:space="preserve">Torr mousserande spumante rosé på 100% molinara. Restsockerhalt 2 g/l, krispig syra.
</t>
  </si>
  <si>
    <t>Exceptionell Amarone, från den pyttelilla kvalitetsproducenten Ernesto Ruffo. Ernesto Ruffo producerar 5.000 flaskor totalt per år, alla viner inräknade. En av de bästa Amarone jag någonsin provat. Vingården ligger i östra Valpolicella och fälten ligger precis bredvid Roccolo Grassi och jordmånen domineras av svart vulkanisk sten.</t>
  </si>
  <si>
    <t>Exceptionellt vin producerat av samma druvmix som husets Valpolicella Superiore. Ett av de mest intressanta och goda viner från Valpolicella jag provat i denna prisklass. En mindre lagrad och utvecklad version av husets Valpolicella Superiore men med samma komplexitet. Ernesto Ruffo producerar 4.000 flaskor totalt alla viner inräknade. Vingården ligger i östra Valpolicella och fälten ligger precis bredvid Roccolo Grassi och jordmånen domineras av svart vulkanisk sten.</t>
  </si>
  <si>
    <t>Systembolaget 592 kr. Exceptionell årgång! Ernesto Ruffos Valpolicella Superiore 2015. Husets Valpolicella Superiore “Campogadis” är en av de mest imponerande Valpolicella Superiore vi provat.</t>
  </si>
  <si>
    <t>All the subtlety of the Chardonnay.
NV Brut
CHARDONNAY : 100 %
1er Cru Bisseuil</t>
  </si>
  <si>
    <t>Sparkling Pinot Noir from Aÿ.
PINOT NOIR : 100 %</t>
  </si>
  <si>
    <t xml:space="preserve">NV
PINOT NOIR : 70 %
MEUNIER : 5 %
CHARDONNAY : 25 %
It perfectly symbolizes the style of our house. </t>
  </si>
  <si>
    <t xml:space="preserve">All the authenticity of our terroir from which it come.
</t>
  </si>
  <si>
    <t>The Brut Millésime cuvée from the Henri Goutorbe champagne house is based on a blend of 75% Pinot Noir and 25% Chardonnay. Grapes that come from Aÿ vines classified as grand cru, the highest level on the scale of Champagne wines.
It is an elegant, airy and delicious wine. A cuvée which offers a floral nose (rose, violet, etc.) which opens and stretches towards stewed fruit upon aeration, notably notes of pear.
On the palate, after a fresh attack, we discover a full, very structured wine, with fruity notes discovered on the nose. Well-coated aromas which extend through a very clean, slightly aniseed finish. A generous, delicious and airy vintage.</t>
  </si>
  <si>
    <t>The perfect chord accompanying your friends during a musical evening.
An elegant bottle draped and adorned with a musical score appearing and shining under a light beam.
The perfect chord accompanying your friends during a musical evening…
It is now up to you to perform each tasting</t>
  </si>
  <si>
    <t>Blend from Premier Cru plots.
NV
PINOT NOIR : 70 %
MEUNIER : 5 %
CHARDONNAY : 25 %
It perfectly symbolizes the style of our house. .</t>
  </si>
  <si>
    <t>Built on a classic range of small red fruit aromas.
PINOT NOIR : 75 % (including 12 % AY ROUGE)
CHARDONNAY : 25 %</t>
  </si>
  <si>
    <t>Generous aromas and flavours typical of Aÿ, presented in an elegant bottle.
PINOT NOIR : 70 %
CHARDONNAY : 30 %</t>
  </si>
  <si>
    <t>Blanc de Blancs, 100% Chardonnay. Dosage 7g/l.
Robert Parker, 92p
Disgorged in April 2018, the latest iteration of Hébrart’s NV Brut Blanc de Blancs Premier Cru is lovely, bursting with aromas of Meyer lemon, green apple, brioche and subtle hints of blanched almond. On the palate, the wine is medium to full-bodied, fleshy and seductive, with ripe acids, a youthfully frothy but incipiently fine mousse and a sapid, vinous finish that belies this bottling’s easy charm. Not only is this a terrific wine, it’s a terrific value.</t>
  </si>
  <si>
    <t>Hebrarts nya flaggskeppschampagne – Clos le Leon – Blanc de Blancs (100% Chardonnay). Jean-Paul Hebrart: My dream as a winemaker has always been to gather these 3 historical parcels to reconstitute the original Clos and lend to this Great Terroir its prestige. After 14 years of patience and stubbornness, I realized my dream. In the intimacy, the Chardonnay is fully expressed in this Clos, facing South, on a chalked ground. This Champagne Blanc de Blancs Extra-Brut is vinified in oak barrels without malolactic, left 7 months on fine lees to finally aged 72 months on slats. Clos Le léon, closely guarded secret, is now ready to be revealed. I hope you will enjoy this cuvée as much as I had the pleasure to create it. Se bild på flaskan och läs hela Jean-Paul Hebrarts brev om vinet.</t>
  </si>
  <si>
    <t>Champagne Mes Favorits har 93 poäng från Robert Parker: The NV Brut Premier Cru Mes Favorites Vieilles Vignes is a new cuvée for Hébrart that’s well worth seeking out, derived from superior, south-facing sites in Mareuil-sur-Ay that also inform his Special Club bottling. The inaugural released, based on the 2014 vintage, is showing very well, wafting from the glass with aromas of apples, pears, tangerine, white flowers, spice and pastry cream. On the palate, it’s medium to full-bodied, concentrated and nicely structured, with good cut and dry extract, as well as all the charm that defines the house style.</t>
  </si>
  <si>
    <t>Robert Parker 94p
Hébrart’s Extra-Brut Blanc de Noirs Grand Cru Noces de Craie wafts from the glass with expressive aromas of stone fruits, green mango, confit citrus and buttery pastry. Medium to full-bodied, rich and fleshy, it’s a vibrant but gourmand wine with a generous, enveloping profile and a fine, pillowy mousse that’s true to its Aÿ origins. This is a gastronomic Champagne that would go well with food.</t>
  </si>
  <si>
    <t>Extra-Brut Grand Cru. 50% Pinot Noir från Aÿ Grand Cru och 50% gamla Chardonnay-stockar från
Chouilly Grand Cru, Avize Grand Cru och Oiry. Mognar först på ekfat och därefter 60 månader i flaska med  jästfällning. Dosage 4 g/l. Begränsat antal!
Robert Parker, 94p
Hébrart’s Extra-Brut Grand Cru Rive Gauche – Rive Droite is showing beautifully, wafting from the glass with aromas of freshly baked bread, nectarine, tangerine, Anjou pear and spices. Medium to full-bodied, deep and fleshy, it’s a layered, gastronomic wine with a broad attack that segues into a pillowy mid-palate and a long, saline finish.</t>
  </si>
  <si>
    <t xml:space="preserve">Dosage is 7.5 g/l.
</t>
  </si>
  <si>
    <t>Robert Parker, 93p
Disgorged in May 2020, the new release of Hébrart’s NV Extra-Brut Blanc de Blancs Premier Cru wafts from the glass with inviting aromas of Anjou pear, white peach, linden and brioche. Medium to full-bodied, elegantly textural and enveloping, it’s bright and precise, with racy acids, a pinpoint mousse and a long, chalky finish. It’s a touch drier than previous renditions (which were typically dosed as brut), and that really foregrounds the pristine quality of the fruit.</t>
  </si>
  <si>
    <t>Mycket fin årgång.
The Wine Advocate 95p (årgång 2016):
This is a terrific bottle from Marion and one that I enthusiastically recommend for drinking out of the gate, or for aging. The Amarone della Valpolicella, made with Corvina, Corvinone and Rondinella (and aged in large Slavonian casks for 30 months), is a full and generous wine that reveals special elegance and finesse. The bouquet is layered and deep with wild cherry, rose hip, earthy tones, forest floor, spice and dried tobacco. It shows balance over a silky, tapered mouthfeel with length and polished streamlined intensity.</t>
  </si>
  <si>
    <t>30% av druvorna skördas under andra halvan av september och genomgår därefter en 30-40 dagars appassimento (torkning). Resterande del pressas och jäses direkt efter skörd. Vinstockarna planterades 1989 i kalkstensorienterade jordar vilka ger Marions signum till vinerna: eleganta, fräscha och rik komplexitet. Efter vinifiering mognar vinet i 350 liters slovenska ekfat under 30 månader.</t>
  </si>
  <si>
    <t xml:space="preserve">Corvina 40% Corvinone 30%, Rondinella 20%, Molinara 10%.
</t>
  </si>
  <si>
    <t>Grym pris-kvalitet. 100% torkade druvor. Utvecklas fantastiskt fint över tid. Corvina 40%, Corvinone 30%, Sangiovese 10%, Merlot 10%, Cabernet Franc 10%.</t>
  </si>
  <si>
    <t xml:space="preserve">Systembolaget 190 kr. Årgång 2021 är mycket bra.
</t>
  </si>
  <si>
    <t>Accordinis mousserande rosé Spumante, skördad från fält belägna 555 meter över havet. Extra Dry. 100% corvina.</t>
  </si>
  <si>
    <t>Accordinis mousserande Spumante, skördad från fält belägna 555 meter över havet. Extra Dry. 100% corvina.</t>
  </si>
  <si>
    <t xml:space="preserve">Accordinis storslagna Amarone “Il Fornetto” från toppårgången 2016.
</t>
  </si>
  <si>
    <t>Fin årgång av Accordinis prisvärda Amarone “Acinatico”.
Robert Parker: The Stefano Accordini Amarone della Valpolicella Classico Acinatico is bold and ripe with a hint of old leather and horse saddle that makes a brief prelude before the wine opens onto a wider window of Amarone aromas such as pressed blackberry, plum, spice and tarry earth. The blend is 75% Corvina, 20% Rondinella and 5% Molinara that sees 120 days of appassimento. The focus and the sharpness of the vintage comes through, and those leathery aromas we saw at the beginning take a back seat to the more powerful dried fruit aromas that are the clear protagonist here. The wine weighs in with 16.5% alcohol.</t>
  </si>
  <si>
    <t>Mycket populär IGT från Accordini – druvor som fått torka 35 dagar: Corvina Veronese 60%, Rondinella 10%, Cabernet Sauvignon 20%, Merlot 10%
The Wine Advocate:
Paxxo is an interesting wine that undergoes a light appassimento from harvest until November. The blend used is 60% Corvina Veronese, 10% Rondinella, 20% Cabernet Sauvignon and 10% Merlot. Each blending component adds fruitiness, density, structure and softness respectively. It delivers dark flavors of black fruit and spice</t>
  </si>
  <si>
    <t>Recioto della Valpolicella Classico Acinatico is a delicious, beautifully balanced Recioto. Although this is not an especially complex wine, it possesses attractive dark fruit intermingled with roasted coffee beans, tea and spices in an attractive, accessible style. The Recioto is made from the same blend as the Amarone (75% Corvina Veronese, and the rest Rondinella and Molinara) and aged in French oak.</t>
  </si>
  <si>
    <t>Populär Ripasso producerad av Corvina Veronese 60% , Corvinone 15%, Rondinella 20% och Molinara 5%.</t>
  </si>
  <si>
    <t xml:space="preserve">Mycket fin representant av Valpolicella Classico.
</t>
  </si>
  <si>
    <t xml:space="preserve">Välgjord och prisvärd Valpolicella Superiore.
</t>
  </si>
  <si>
    <t>Begali – Amarone 2020 (16%)</t>
  </si>
  <si>
    <t>Begali – Ripasso La Cengia 2021</t>
  </si>
  <si>
    <t>Begali – Valpolicella Classico 2023</t>
  </si>
  <si>
    <t>Begali – Amarone Monte Ca Bianca 2018 (16.5%)</t>
  </si>
  <si>
    <t>Grand Cru Blanc De Blancs. Grand Cru. Blanc de Blancs – 100% Chardonnay. Brut. Dosage 6,67 g/l.</t>
  </si>
  <si>
    <t>Bonville – Champagne Grand Cru “Pur Mesnil” 2018</t>
  </si>
  <si>
    <t>Bonville – Champagne Grand Cru “Pur Avize” 2018</t>
  </si>
  <si>
    <t>Brunelli – Armenzago Recioto della Valpolicella 2022 (50cl)</t>
  </si>
  <si>
    <t>Brunelli – Overnight 2023 (rosé)</t>
  </si>
  <si>
    <t>Brunelli – Resol 2021 (50 cl)</t>
  </si>
  <si>
    <t>Brunelli – Valpolicella Superiore 2022</t>
  </si>
  <si>
    <t>MONTALCINO</t>
  </si>
  <si>
    <t>Canalicchio di Sopra - Brunello di Montalcino 2019</t>
  </si>
  <si>
    <t>Canalicchio di Sopra - Rosso di Montalcino 2022</t>
  </si>
  <si>
    <t>Kommer år efter år ut som en av de högst poängsatta Rosso di Montalcino i Wine Advocate/Robert Parker. Francesco Ripaccioli från Canalicchio di Sopra är en av de mest passionerade och inspirerade vinmakarna i Montalcino idag, med blicken inte bara på sin framgång, utan även på hela regionens framgång.
Årgång 2022 är en mycket bra årgång med fin frukt.
91p, Robert Parker/Wine Advocate (årgång 2021)
Canalicchio di Sopra takes great care with its entry-level wine, the 2021 Rosso di Montalcino. It displays a warm and generous personality despite its petite stature and pleasantly streamlined mouthfeel. Along the way, this Sangiovese emits dark cherry, cassis, blue flower, iris root and a rusty-mineral note. There is structure here and good fruit weight, which makes this much more than your standard Rosso.</t>
  </si>
  <si>
    <t>Francesco Ripaccioli från Canalicchio di Sopra är en av de mest passionerade och inspirerade vinmakarna i Montalcino idag, med blicken inte bara på sin framgång, utan även på hela regionens framgång. Ripaccioli är också en studieus vinmakare, som ständigt söker input från de som provar hans viner. Nästan varje besök innebär att gå igenom flera gamla årgångar, nuvarande utgåvor och komponenter i minst de närmaste tre åren som kommer. Tiden med Ripaccioli är alltid en utbildning. Vineriet odlar norrsluttningens vingårdar på både Montosoli-kullen och inom Canalicchio, som alla är indelade i mikro-terroir. Idag behandlas varje vingårdsläge individuellt och vinifieras separat som Ripaccioli fortsätter att söka den perfekta blandningen av årgång, plats och vinmakarens hand. All forskning om vinstockarna och jordarna har ledt Ripaccioli att benämna kru-flaskor, börjande med Vigna La Casaccia, och nu med den inledande utgåvan av Vigna Montosoli. Vigna Montosoli lätt är en av 2018:s främsta viner och inte bör missas. Förstås har Ripaccioli en positiv inställning till årgången, och hans logik är svår att argumentera mot. I denna del av norr ses 2018 som ett friskt och regnigt år. Regnets timing var ideal för vinstockarnas vegetativa process, inklusive två veckors perfekt svala, torra och soliga väder före skörd. - Antonio Galloni
Robert Parker / Wine Advocate, 94p:
With a hint of candied cherry, grenadine or Shirley Temple, the Canalicchio di Sopra 2019 Brunello di Montalcino reveals purple blossom, dried flower, cough drop and balsam herb. The wine is very nicely stitched together with integrated oak that comes through in a structural way but not too much on the bouquet. The tannins do feel dry on the mid-palate, but they remain fine and tight.</t>
  </si>
  <si>
    <t>Ett nytt spännande och riktigt gott ekologiskt från vår franska favorit-producenten Saint Damien i Gigondas. Här fås Saint Damiens signatur av energirika, fräscha och fokuserade viner från en av Gigondas stora producenter. Som vanligt fås extra-ordinär pris-prestanda. Vin de France "Le Dix" är ett josigt och mörkfruktigt vin producerat från 80% grenache och 20% merselan.</t>
  </si>
  <si>
    <t>Domaine Saint Damien - Le 10 de Saint Damien 2022</t>
  </si>
  <si>
    <t>Ernesto Ruffo – Valpolicella Superiore 2016</t>
  </si>
  <si>
    <t>Marion – Cabernet Sauvignon 2020</t>
  </si>
  <si>
    <t>Marion – Calto 2018</t>
  </si>
  <si>
    <t>Marion – Valpolicella DOC Borgomarcellise 2022</t>
  </si>
  <si>
    <t>Mycket bra årgång.</t>
  </si>
  <si>
    <t>Amarone Black label Nicola Ferrari 2013, första årgången som Monte Santoccio släpper: A special Selection of 2013 vintage, total production 1840 bottles. Begränsat antal.</t>
  </si>
  <si>
    <t>Monte Santoccio – Amarone Black label Nicola Ferrari 2015</t>
  </si>
  <si>
    <t>Monte Santoccio – Miss Rosé 2023</t>
  </si>
  <si>
    <t>Vacker rosé från Monte Santoccio: Corvina 50%, Corvinone 50%.</t>
  </si>
  <si>
    <t>Monte Santoccio – Ripasso 2021</t>
  </si>
  <si>
    <t>Monte Santoccio – Santocciorosso 2021</t>
  </si>
  <si>
    <t>Monte Santoccio – Valpolicella Classico 2023</t>
  </si>
  <si>
    <t>Monte Santoccio – Valpolicella Superiore 2021</t>
  </si>
  <si>
    <t>Roccolo Grassi – Amarone 2018 (16%)</t>
  </si>
  <si>
    <t>Roccolo Grassis storslagna Amarone från det fina året 2018.
Robert Parker, 95p
Pouring from the bottle with a beautifully dark and concentrated appearance, the Roccolo Grassi 2015 Amarone della Valpolicella (made with 65% Corvina, 15% Corvinone, 15% Rondinella and 5% Croatina) is super rich and ripe with syrupy aromas of cherry liqueur, pressed blackberry and crème de cassis. Production is 10,300 bottles, and 80% of the wine is aged in barrique, of which 20% is new. The rest goes into botte grande. The sticky ripeness is what stands out most, and this is a wine that will appeal to those who love the heft and power (with a whopping 17% alcohol content) in their Amarone.</t>
  </si>
  <si>
    <t>Roccolo Grassi – Recioto della Valpolicella 2017 (37.5cl)</t>
  </si>
  <si>
    <t xml:space="preserve">The Wine Advocate:
The Recioto di Soave is a magnificent wine that opens to a brilliant, golden color and succulent sweetness with undertones of peach, tangerine skin, almond paste, honey and fragrant white flower. The wine is made with 100% Garganega that has been aged in neutral oak for 18 months. Its silky texture and irresistible sweetness make it a perfect companion to custard or creme brulee. </t>
  </si>
  <si>
    <t>Roccolo Grassi producerar sin Valpolicella endast utvalda årgångar av de absolut bästa årgångarna. Årgång 2015 som följer efter den förra årgången 2009, är fantastisk. Recioto della Valpolicella av absolut högsta klass.
The Wine Advocate:
Even those who are not crazy about red Recioto will find the 2008 Recioto della Valpolicella to be irresistible. There are no hard edges here and the tannins are beautifully integrated. Rich layers of chocolate and toasted almond peel off to reveal bright cherry and blackberry. Distant nuances of barbecue spice and dark cola are this wine’s most attractive feature.</t>
  </si>
  <si>
    <t>Roccolo Grassi – Recioto di Soave 2017 (37.5cl)</t>
  </si>
  <si>
    <t>Roccolo Grassi – Soave Broia 2022</t>
  </si>
  <si>
    <t>En mycket bra årgång full av fräsch frukt.
The Wine Advocate:
A well-priced white from limestone-rich alluvial soils, the Roccolo Grassi 2017 Soave Broia is honey-colored and lightly fragrant, showing orchard fruit, nectarine, baked pear and candied lemon. There are hints of the hot vintage that come through in the creamy, fleshier mouthfeel that characterizes this Soave.</t>
  </si>
  <si>
    <t>Roccolo Grassi – Valpolicella Superiore 2018</t>
  </si>
  <si>
    <t>Mycket bra årgång av Roccolo Grassi Valpolicella Superiore.
Robert Parker, 91p
The Roccolo Grassi 2015 Valpolicella Superiore is aged in equal parts botte grande and French barrique and is a classic blend of 65% Corvina, 15% Corvinone, 10% Rondinella and 5% parts each of Croatina and Oseleta. The oak aging offers softness and some pleasantly spicy flavors, but the warm-vintage fruit is center stage. The wine shows lots of dark prune and blackberry in a production of 27,000 bottles.</t>
  </si>
  <si>
    <t>Roccolo Grassi – Valpolicella Superiore Valfresca 2019</t>
  </si>
  <si>
    <t>Roccolo Grassis nya single-vinyard Valpolicella Superiore som heter "Valfresca". Detta är den andra årgången som produceras och 2019 är storslagen.</t>
  </si>
  <si>
    <t>Stefano Accordini – Amarone Acinatico 2020 (16%)</t>
  </si>
  <si>
    <t>Stefano Accordini – Ripasso 2022</t>
  </si>
  <si>
    <t>Stefano Accordini – Valpolicella Classico 2023</t>
  </si>
  <si>
    <t>Stefano Accordini – Valpolicella Superiore Stefano 2022</t>
  </si>
  <si>
    <t xml:space="preserve">Producent </t>
  </si>
  <si>
    <t>Pris ex alkoholskatt (euro)**</t>
  </si>
  <si>
    <t>Qty</t>
  </si>
  <si>
    <t>Totalt ex alkoholskatt</t>
  </si>
  <si>
    <t>Notes</t>
  </si>
  <si>
    <t>** Reservation för eventuella skrivfil, priserna på viniteca.se gäller. Vinbeställning läggs in på viniteca.se: https://viniteca.es/produkt-kategori/2024-05-sommarimport/</t>
  </si>
  <si>
    <t xml:space="preserve"> </t>
  </si>
  <si>
    <t>BIERZO</t>
  </si>
  <si>
    <t>César Márquez Pérez – Pico Ferreira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</si>
</sst>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00_-;\-[$€-2]\ * #,##0.00_-;_-[$€-2]\ * &quot;-&quot;??_-;_-@_-"/>
    <numFmt numFmtId="165" formatCode="_-[$€-2]\ * #,##0_-;\-[$€-2]\ * #,##0_-;_-[$€-2]\ * &quot;-&quot;??_-;_-@_-"/>
  </numFmts>
  <fonts count="5" x14ac:knownFonts="1">
    <font>
      <sz val="11"/>
      <color theme="1"/>
      <name val="Calibri"/>
      <family val="2"/>
      <scheme val="minor"/>
    </font>
    <font>
      <b/>
      <sz val="11"/>
      <color theme="1"/>
      <name val="Calibri"/>
      <family val="2"/>
      <scheme val="minor"/>
    </font>
    <font>
      <sz val="11"/>
      <color rgb="FF222222"/>
      <name val="Arial"/>
      <family val="2"/>
    </font>
    <font>
      <i/>
      <sz val="11"/>
      <color rgb="FF000000"/>
      <name val="Calibri"/>
      <family val="2"/>
    </font>
    <font>
      <b/>
      <sz val="9"/>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0">
    <xf numFmtId="0" fontId="0" fillId="0" borderId="0" xfId="0"/>
    <xf numFmtId="164" fontId="0" fillId="0" borderId="0" xfId="0" applyNumberFormat="1"/>
    <xf numFmtId="165" fontId="0" fillId="0" borderId="0" xfId="0" applyNumberFormat="1"/>
    <xf numFmtId="0" fontId="1" fillId="0" borderId="0" xfId="0" applyFont="1"/>
    <xf numFmtId="0" fontId="2" fillId="0" borderId="0" xfId="0" applyFont="1"/>
    <xf numFmtId="0" fontId="3" fillId="0" borderId="0" xfId="0" applyFont="1"/>
    <xf numFmtId="0" fontId="0" fillId="0" borderId="0" xfId="0" applyAlignment="1">
      <alignment horizontal="center"/>
    </xf>
    <xf numFmtId="0" fontId="4" fillId="2" borderId="1" xfId="0" applyFont="1" applyFill="1" applyBorder="1" applyAlignment="1">
      <alignment wrapText="1"/>
    </xf>
    <xf numFmtId="0" fontId="4" fillId="2" borderId="1" xfId="0" applyFont="1" applyFill="1" applyBorder="1" applyAlignment="1">
      <alignment horizontal="center" wrapText="1"/>
    </xf>
    <xf numFmtId="0" fontId="4"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3F12-A69F-47E1-B066-A7813A3B8A0B}">
  <dimension ref="A1:E133"/>
  <sheetViews>
    <sheetView tabSelected="1" topLeftCell="A32" workbookViewId="0">
      <selection activeCell="A93" sqref="A93"/>
    </sheetView>
  </sheetViews>
  <sheetFormatPr defaultColWidth="11.5546875" defaultRowHeight="14.4" x14ac:dyDescent="0.3"/>
  <cols>
    <col min="1" max="1" width="67.88671875" bestFit="1" customWidth="1"/>
    <col min="2" max="2" width="13.109375" customWidth="1"/>
    <col min="3" max="3" width="10.109375" style="6" customWidth="1"/>
    <col min="4" max="4" width="17" customWidth="1"/>
    <col min="5" max="5" width="18.6640625" customWidth="1"/>
  </cols>
  <sheetData>
    <row r="1" spans="1:5" x14ac:dyDescent="0.3">
      <c r="A1" s="5" t="s">
        <v>153</v>
      </c>
      <c r="D1" s="6"/>
      <c r="E1" s="6"/>
    </row>
    <row r="2" spans="1:5" ht="37.200000000000003" thickBot="1" x14ac:dyDescent="0.35">
      <c r="A2" s="7" t="s">
        <v>148</v>
      </c>
      <c r="B2" s="8" t="s">
        <v>149</v>
      </c>
      <c r="C2" s="8" t="s">
        <v>150</v>
      </c>
      <c r="D2" s="8" t="s">
        <v>151</v>
      </c>
      <c r="E2" s="9" t="s">
        <v>152</v>
      </c>
    </row>
    <row r="3" spans="1:5" ht="15" thickTop="1" x14ac:dyDescent="0.3">
      <c r="B3" s="1"/>
      <c r="D3" s="1"/>
    </row>
    <row r="4" spans="1:5" x14ac:dyDescent="0.3">
      <c r="A4" s="3" t="s">
        <v>47</v>
      </c>
      <c r="B4" s="1"/>
      <c r="D4" s="1"/>
    </row>
    <row r="5" spans="1:5" x14ac:dyDescent="0.3">
      <c r="A5" t="s">
        <v>4</v>
      </c>
      <c r="B5" s="1">
        <v>19</v>
      </c>
      <c r="D5" s="1">
        <f>C5*B5</f>
        <v>0</v>
      </c>
      <c r="E5" t="s">
        <v>56</v>
      </c>
    </row>
    <row r="6" spans="1:5" x14ac:dyDescent="0.3">
      <c r="A6" t="s">
        <v>3</v>
      </c>
      <c r="B6" s="1">
        <v>36</v>
      </c>
      <c r="D6" s="1">
        <f t="shared" ref="D6:D67" si="0">C6*B6</f>
        <v>0</v>
      </c>
      <c r="E6" t="s">
        <v>55</v>
      </c>
    </row>
    <row r="7" spans="1:5" x14ac:dyDescent="0.3">
      <c r="A7" t="s">
        <v>7</v>
      </c>
      <c r="B7" s="1">
        <v>45</v>
      </c>
      <c r="D7" s="1">
        <f t="shared" si="0"/>
        <v>0</v>
      </c>
      <c r="E7" t="s">
        <v>105</v>
      </c>
    </row>
    <row r="8" spans="1:5" x14ac:dyDescent="0.3">
      <c r="A8" t="s">
        <v>107</v>
      </c>
      <c r="B8" s="1">
        <v>59</v>
      </c>
      <c r="D8" s="1">
        <f t="shared" si="0"/>
        <v>0</v>
      </c>
      <c r="E8" t="s">
        <v>57</v>
      </c>
    </row>
    <row r="9" spans="1:5" x14ac:dyDescent="0.3">
      <c r="A9" t="s">
        <v>106</v>
      </c>
      <c r="B9" s="1">
        <v>59</v>
      </c>
      <c r="D9" s="1">
        <f t="shared" si="0"/>
        <v>0</v>
      </c>
      <c r="E9" t="s">
        <v>58</v>
      </c>
    </row>
    <row r="10" spans="1:5" x14ac:dyDescent="0.3">
      <c r="A10" t="s">
        <v>6</v>
      </c>
      <c r="B10" s="1">
        <v>59</v>
      </c>
      <c r="D10" s="1">
        <f t="shared" si="0"/>
        <v>0</v>
      </c>
      <c r="E10" t="s">
        <v>59</v>
      </c>
    </row>
    <row r="11" spans="1:5" x14ac:dyDescent="0.3">
      <c r="A11" t="s">
        <v>8</v>
      </c>
      <c r="B11" s="1">
        <v>75</v>
      </c>
      <c r="D11" s="1">
        <f t="shared" si="0"/>
        <v>0</v>
      </c>
      <c r="E11" t="s">
        <v>60</v>
      </c>
    </row>
    <row r="12" spans="1:5" x14ac:dyDescent="0.3">
      <c r="A12" t="s">
        <v>5</v>
      </c>
      <c r="B12" s="1">
        <v>79</v>
      </c>
      <c r="D12" s="1">
        <f t="shared" si="0"/>
        <v>0</v>
      </c>
      <c r="E12" t="s">
        <v>56</v>
      </c>
    </row>
    <row r="13" spans="1:5" x14ac:dyDescent="0.3">
      <c r="B13" s="1"/>
      <c r="D13" s="1"/>
    </row>
    <row r="14" spans="1:5" x14ac:dyDescent="0.3">
      <c r="A14" t="s">
        <v>27</v>
      </c>
      <c r="B14" s="1">
        <v>36</v>
      </c>
      <c r="D14" s="1">
        <f t="shared" si="0"/>
        <v>0</v>
      </c>
      <c r="E14" t="s">
        <v>80</v>
      </c>
    </row>
    <row r="15" spans="1:5" x14ac:dyDescent="0.3">
      <c r="A15" t="s">
        <v>33</v>
      </c>
      <c r="B15" s="1">
        <v>35</v>
      </c>
      <c r="D15" s="1">
        <f t="shared" si="0"/>
        <v>0</v>
      </c>
      <c r="E15" t="s">
        <v>86</v>
      </c>
    </row>
    <row r="16" spans="1:5" x14ac:dyDescent="0.3">
      <c r="A16" t="s">
        <v>32</v>
      </c>
      <c r="B16" s="1">
        <v>37</v>
      </c>
      <c r="D16" s="1">
        <f t="shared" si="0"/>
        <v>0</v>
      </c>
      <c r="E16" t="s">
        <v>85</v>
      </c>
    </row>
    <row r="17" spans="1:5" x14ac:dyDescent="0.3">
      <c r="A17" t="s">
        <v>29</v>
      </c>
      <c r="B17" s="1">
        <v>39</v>
      </c>
      <c r="D17" s="1">
        <f t="shared" si="0"/>
        <v>0</v>
      </c>
      <c r="E17" t="s">
        <v>82</v>
      </c>
    </row>
    <row r="18" spans="1:5" x14ac:dyDescent="0.3">
      <c r="A18" t="s">
        <v>30</v>
      </c>
      <c r="B18" s="1">
        <v>62</v>
      </c>
      <c r="D18" s="1">
        <f t="shared" si="0"/>
        <v>0</v>
      </c>
      <c r="E18" t="s">
        <v>83</v>
      </c>
    </row>
    <row r="19" spans="1:5" x14ac:dyDescent="0.3">
      <c r="A19" t="s">
        <v>31</v>
      </c>
      <c r="B19" s="1">
        <v>77</v>
      </c>
      <c r="D19" s="1">
        <f t="shared" si="0"/>
        <v>0</v>
      </c>
      <c r="E19" t="s">
        <v>84</v>
      </c>
    </row>
    <row r="20" spans="1:5" x14ac:dyDescent="0.3">
      <c r="A20" t="s">
        <v>28</v>
      </c>
      <c r="B20" s="1">
        <v>129</v>
      </c>
      <c r="D20" s="1">
        <f t="shared" si="0"/>
        <v>0</v>
      </c>
      <c r="E20" t="s">
        <v>81</v>
      </c>
    </row>
    <row r="21" spans="1:5" x14ac:dyDescent="0.3">
      <c r="B21" s="1"/>
      <c r="D21" s="1"/>
    </row>
    <row r="22" spans="1:5" x14ac:dyDescent="0.3">
      <c r="A22" t="s">
        <v>20</v>
      </c>
      <c r="B22" s="1">
        <v>33</v>
      </c>
      <c r="D22" s="1">
        <f t="shared" si="0"/>
        <v>0</v>
      </c>
      <c r="E22" t="s">
        <v>73</v>
      </c>
    </row>
    <row r="23" spans="1:5" x14ac:dyDescent="0.3">
      <c r="A23" t="s">
        <v>21</v>
      </c>
      <c r="B23" s="1">
        <v>38</v>
      </c>
      <c r="D23" s="1">
        <f t="shared" si="0"/>
        <v>0</v>
      </c>
      <c r="E23" t="s">
        <v>74</v>
      </c>
    </row>
    <row r="24" spans="1:5" x14ac:dyDescent="0.3">
      <c r="A24" t="s">
        <v>24</v>
      </c>
      <c r="B24" s="1">
        <v>38</v>
      </c>
      <c r="D24" s="1">
        <f t="shared" si="0"/>
        <v>0</v>
      </c>
      <c r="E24" t="s">
        <v>77</v>
      </c>
    </row>
    <row r="25" spans="1:5" x14ac:dyDescent="0.3">
      <c r="A25" t="s">
        <v>18</v>
      </c>
      <c r="B25" s="1">
        <v>43</v>
      </c>
      <c r="D25" s="1">
        <f t="shared" si="0"/>
        <v>0</v>
      </c>
      <c r="E25" t="s">
        <v>71</v>
      </c>
    </row>
    <row r="26" spans="1:5" x14ac:dyDescent="0.3">
      <c r="A26" t="s">
        <v>25</v>
      </c>
      <c r="B26" s="1">
        <v>46</v>
      </c>
      <c r="D26" s="1">
        <f t="shared" si="0"/>
        <v>0</v>
      </c>
      <c r="E26" t="s">
        <v>78</v>
      </c>
    </row>
    <row r="27" spans="1:5" x14ac:dyDescent="0.3">
      <c r="A27" t="s">
        <v>22</v>
      </c>
      <c r="B27" s="1">
        <v>49</v>
      </c>
      <c r="D27" s="1">
        <f t="shared" si="0"/>
        <v>0</v>
      </c>
      <c r="E27" t="s">
        <v>75</v>
      </c>
    </row>
    <row r="28" spans="1:5" x14ac:dyDescent="0.3">
      <c r="A28" t="s">
        <v>23</v>
      </c>
      <c r="B28" s="1">
        <v>49</v>
      </c>
      <c r="D28" s="1">
        <f t="shared" si="0"/>
        <v>0</v>
      </c>
      <c r="E28" t="s">
        <v>76</v>
      </c>
    </row>
    <row r="29" spans="1:5" x14ac:dyDescent="0.3">
      <c r="A29" t="s">
        <v>19</v>
      </c>
      <c r="B29" s="1">
        <v>53</v>
      </c>
      <c r="D29" s="1">
        <f t="shared" si="0"/>
        <v>0</v>
      </c>
      <c r="E29" t="s">
        <v>72</v>
      </c>
    </row>
    <row r="30" spans="1:5" x14ac:dyDescent="0.3">
      <c r="A30" t="s">
        <v>26</v>
      </c>
      <c r="B30" s="1">
        <v>69</v>
      </c>
      <c r="D30" s="1">
        <f t="shared" si="0"/>
        <v>0</v>
      </c>
      <c r="E30" t="s">
        <v>79</v>
      </c>
    </row>
    <row r="31" spans="1:5" x14ac:dyDescent="0.3">
      <c r="B31" s="1"/>
      <c r="D31" s="1" t="s">
        <v>154</v>
      </c>
    </row>
    <row r="32" spans="1:5" x14ac:dyDescent="0.3">
      <c r="A32" s="3" t="s">
        <v>48</v>
      </c>
      <c r="D32" s="1"/>
    </row>
    <row r="33" spans="1:5" x14ac:dyDescent="0.3">
      <c r="A33" t="s">
        <v>118</v>
      </c>
      <c r="B33" s="1">
        <v>12</v>
      </c>
      <c r="D33" s="1">
        <f t="shared" si="0"/>
        <v>0</v>
      </c>
      <c r="E33" t="s">
        <v>117</v>
      </c>
    </row>
    <row r="34" spans="1:5" ht="14.25" customHeight="1" x14ac:dyDescent="0.3">
      <c r="B34" s="1"/>
      <c r="D34" s="1"/>
    </row>
    <row r="35" spans="1:5" x14ac:dyDescent="0.3">
      <c r="A35" s="3" t="s">
        <v>46</v>
      </c>
      <c r="B35" s="1"/>
      <c r="D35" s="1"/>
    </row>
    <row r="36" spans="1:5" x14ac:dyDescent="0.3">
      <c r="A36" t="s">
        <v>103</v>
      </c>
      <c r="B36" s="1">
        <v>12</v>
      </c>
      <c r="D36" s="1">
        <f t="shared" si="0"/>
        <v>0</v>
      </c>
      <c r="E36" s="4" t="s">
        <v>53</v>
      </c>
    </row>
    <row r="37" spans="1:5" x14ac:dyDescent="0.3">
      <c r="A37" t="s">
        <v>102</v>
      </c>
      <c r="B37" s="1">
        <v>15</v>
      </c>
      <c r="D37" s="1">
        <f t="shared" si="0"/>
        <v>0</v>
      </c>
      <c r="E37" s="4" t="s">
        <v>51</v>
      </c>
    </row>
    <row r="38" spans="1:5" x14ac:dyDescent="0.3">
      <c r="A38" t="s">
        <v>2</v>
      </c>
      <c r="B38" s="1">
        <v>17</v>
      </c>
      <c r="D38" s="1">
        <f t="shared" si="0"/>
        <v>0</v>
      </c>
      <c r="E38" t="s">
        <v>54</v>
      </c>
    </row>
    <row r="39" spans="1:5" x14ac:dyDescent="0.3">
      <c r="A39" t="s">
        <v>1</v>
      </c>
      <c r="B39" s="1">
        <v>20</v>
      </c>
      <c r="D39" s="1">
        <f t="shared" si="0"/>
        <v>0</v>
      </c>
      <c r="E39" t="s">
        <v>52</v>
      </c>
    </row>
    <row r="40" spans="1:5" x14ac:dyDescent="0.3">
      <c r="A40" t="s">
        <v>0</v>
      </c>
      <c r="B40" s="1">
        <v>27</v>
      </c>
      <c r="D40" s="1">
        <f t="shared" si="0"/>
        <v>0</v>
      </c>
    </row>
    <row r="41" spans="1:5" x14ac:dyDescent="0.3">
      <c r="A41" t="s">
        <v>101</v>
      </c>
      <c r="B41" s="1">
        <v>29</v>
      </c>
      <c r="D41" s="1">
        <f t="shared" si="0"/>
        <v>0</v>
      </c>
      <c r="E41" s="4" t="s">
        <v>49</v>
      </c>
    </row>
    <row r="42" spans="1:5" x14ac:dyDescent="0.3">
      <c r="A42" t="s">
        <v>104</v>
      </c>
      <c r="B42" s="1">
        <v>45</v>
      </c>
      <c r="D42" s="1">
        <f t="shared" si="0"/>
        <v>0</v>
      </c>
      <c r="E42" s="4" t="s">
        <v>50</v>
      </c>
    </row>
    <row r="43" spans="1:5" x14ac:dyDescent="0.3">
      <c r="B43" s="1"/>
      <c r="D43" s="1"/>
    </row>
    <row r="44" spans="1:5" x14ac:dyDescent="0.3">
      <c r="A44" t="s">
        <v>15</v>
      </c>
      <c r="B44" s="1">
        <v>13.5</v>
      </c>
      <c r="D44" s="1">
        <f t="shared" si="0"/>
        <v>0</v>
      </c>
    </row>
    <row r="45" spans="1:5" x14ac:dyDescent="0.3">
      <c r="A45" t="s">
        <v>12</v>
      </c>
      <c r="B45" s="1">
        <v>14</v>
      </c>
      <c r="D45" s="1">
        <f t="shared" si="0"/>
        <v>0</v>
      </c>
      <c r="E45" t="s">
        <v>64</v>
      </c>
    </row>
    <row r="46" spans="1:5" x14ac:dyDescent="0.3">
      <c r="A46" t="s">
        <v>109</v>
      </c>
      <c r="B46" s="1">
        <v>14</v>
      </c>
      <c r="D46" s="1">
        <f t="shared" si="0"/>
        <v>0</v>
      </c>
    </row>
    <row r="47" spans="1:5" x14ac:dyDescent="0.3">
      <c r="A47" t="s">
        <v>13</v>
      </c>
      <c r="B47" s="1">
        <v>14.5</v>
      </c>
      <c r="D47" s="1">
        <f t="shared" si="0"/>
        <v>0</v>
      </c>
      <c r="E47" t="s">
        <v>66</v>
      </c>
    </row>
    <row r="48" spans="1:5" x14ac:dyDescent="0.3">
      <c r="A48" t="s">
        <v>111</v>
      </c>
      <c r="B48" s="1">
        <v>14.5</v>
      </c>
      <c r="D48" s="1">
        <f t="shared" si="0"/>
        <v>0</v>
      </c>
    </row>
    <row r="49" spans="1:5" x14ac:dyDescent="0.3">
      <c r="A49" t="s">
        <v>11</v>
      </c>
      <c r="B49" s="1">
        <v>15.5</v>
      </c>
      <c r="D49" s="1">
        <f t="shared" si="0"/>
        <v>0</v>
      </c>
      <c r="E49" t="s">
        <v>63</v>
      </c>
    </row>
    <row r="50" spans="1:5" x14ac:dyDescent="0.3">
      <c r="A50" t="s">
        <v>110</v>
      </c>
      <c r="B50" s="1">
        <v>21</v>
      </c>
      <c r="D50" s="1">
        <f t="shared" si="0"/>
        <v>0</v>
      </c>
      <c r="E50" t="s">
        <v>65</v>
      </c>
    </row>
    <row r="51" spans="1:5" x14ac:dyDescent="0.3">
      <c r="A51" t="s">
        <v>14</v>
      </c>
      <c r="B51" s="1">
        <v>21.5</v>
      </c>
      <c r="D51" s="1">
        <f t="shared" si="0"/>
        <v>0</v>
      </c>
      <c r="E51" t="s">
        <v>67</v>
      </c>
    </row>
    <row r="52" spans="1:5" x14ac:dyDescent="0.3">
      <c r="A52" t="s">
        <v>108</v>
      </c>
      <c r="B52" s="1">
        <v>26</v>
      </c>
      <c r="D52" s="1">
        <f t="shared" si="0"/>
        <v>0</v>
      </c>
    </row>
    <row r="53" spans="1:5" x14ac:dyDescent="0.3">
      <c r="A53" t="s">
        <v>9</v>
      </c>
      <c r="B53" s="1">
        <v>33</v>
      </c>
      <c r="D53" s="1">
        <f t="shared" si="0"/>
        <v>0</v>
      </c>
      <c r="E53" t="s">
        <v>61</v>
      </c>
    </row>
    <row r="54" spans="1:5" x14ac:dyDescent="0.3">
      <c r="A54" t="s">
        <v>10</v>
      </c>
      <c r="B54" s="1">
        <v>57</v>
      </c>
      <c r="D54" s="1">
        <f t="shared" si="0"/>
        <v>0</v>
      </c>
      <c r="E54" t="s">
        <v>62</v>
      </c>
    </row>
    <row r="55" spans="1:5" x14ac:dyDescent="0.3">
      <c r="B55" s="1"/>
      <c r="D55" s="1"/>
    </row>
    <row r="56" spans="1:5" x14ac:dyDescent="0.3">
      <c r="A56" t="s">
        <v>17</v>
      </c>
      <c r="B56" s="1">
        <v>42</v>
      </c>
      <c r="D56" s="1">
        <f t="shared" si="0"/>
        <v>0</v>
      </c>
      <c r="E56" t="s">
        <v>69</v>
      </c>
    </row>
    <row r="57" spans="1:5" x14ac:dyDescent="0.3">
      <c r="A57" t="s">
        <v>119</v>
      </c>
      <c r="B57" s="1">
        <v>46</v>
      </c>
      <c r="D57" s="1">
        <f t="shared" si="0"/>
        <v>0</v>
      </c>
      <c r="E57" t="s">
        <v>70</v>
      </c>
    </row>
    <row r="58" spans="1:5" x14ac:dyDescent="0.3">
      <c r="A58" t="s">
        <v>16</v>
      </c>
      <c r="B58" s="1">
        <v>145</v>
      </c>
      <c r="D58" s="1">
        <f t="shared" si="0"/>
        <v>0</v>
      </c>
      <c r="E58" t="s">
        <v>68</v>
      </c>
    </row>
    <row r="59" spans="1:5" x14ac:dyDescent="0.3">
      <c r="B59" s="1"/>
      <c r="D59" s="1"/>
    </row>
    <row r="60" spans="1:5" x14ac:dyDescent="0.3">
      <c r="A60" t="s">
        <v>122</v>
      </c>
      <c r="B60" s="1">
        <v>15</v>
      </c>
      <c r="D60" s="1">
        <f t="shared" si="0"/>
        <v>0</v>
      </c>
    </row>
    <row r="61" spans="1:5" x14ac:dyDescent="0.3">
      <c r="A61" t="s">
        <v>36</v>
      </c>
      <c r="B61" s="1">
        <v>27</v>
      </c>
      <c r="D61" s="1">
        <f t="shared" si="0"/>
        <v>0</v>
      </c>
    </row>
    <row r="62" spans="1:5" x14ac:dyDescent="0.3">
      <c r="A62" t="s">
        <v>120</v>
      </c>
      <c r="B62" s="1">
        <v>33</v>
      </c>
      <c r="D62" s="1">
        <f t="shared" si="0"/>
        <v>0</v>
      </c>
      <c r="E62" t="s">
        <v>88</v>
      </c>
    </row>
    <row r="63" spans="1:5" x14ac:dyDescent="0.3">
      <c r="A63" t="s">
        <v>35</v>
      </c>
      <c r="B63" s="1">
        <v>32</v>
      </c>
      <c r="D63" s="1">
        <f t="shared" si="0"/>
        <v>0</v>
      </c>
    </row>
    <row r="64" spans="1:5" x14ac:dyDescent="0.3">
      <c r="A64" t="s">
        <v>121</v>
      </c>
      <c r="B64" s="1">
        <v>33</v>
      </c>
      <c r="D64" s="1">
        <f t="shared" si="0"/>
        <v>0</v>
      </c>
    </row>
    <row r="65" spans="1:5" x14ac:dyDescent="0.3">
      <c r="A65" t="s">
        <v>34</v>
      </c>
      <c r="B65" s="1">
        <v>54</v>
      </c>
      <c r="D65" s="1">
        <f t="shared" si="0"/>
        <v>0</v>
      </c>
      <c r="E65" t="s">
        <v>87</v>
      </c>
    </row>
    <row r="66" spans="1:5" x14ac:dyDescent="0.3">
      <c r="B66" s="1"/>
      <c r="D66" s="1"/>
    </row>
    <row r="67" spans="1:5" x14ac:dyDescent="0.3">
      <c r="A67" t="s">
        <v>126</v>
      </c>
      <c r="B67" s="1">
        <v>13</v>
      </c>
      <c r="D67" s="1">
        <f t="shared" si="0"/>
        <v>0</v>
      </c>
      <c r="E67" t="s">
        <v>127</v>
      </c>
    </row>
    <row r="68" spans="1:5" x14ac:dyDescent="0.3">
      <c r="A68" t="s">
        <v>130</v>
      </c>
      <c r="B68" s="1">
        <v>13.5</v>
      </c>
      <c r="D68" s="1">
        <f t="shared" ref="D68:D98" si="1">C68*B68</f>
        <v>0</v>
      </c>
      <c r="E68" t="s">
        <v>91</v>
      </c>
    </row>
    <row r="69" spans="1:5" x14ac:dyDescent="0.3">
      <c r="A69" t="s">
        <v>131</v>
      </c>
      <c r="B69" s="1">
        <v>15.5</v>
      </c>
      <c r="D69" s="1">
        <f t="shared" si="1"/>
        <v>0</v>
      </c>
    </row>
    <row r="70" spans="1:5" x14ac:dyDescent="0.3">
      <c r="A70" t="s">
        <v>38</v>
      </c>
      <c r="B70" s="1">
        <v>17</v>
      </c>
      <c r="D70" s="1">
        <f t="shared" si="1"/>
        <v>0</v>
      </c>
    </row>
    <row r="71" spans="1:5" x14ac:dyDescent="0.3">
      <c r="A71" t="s">
        <v>128</v>
      </c>
      <c r="B71" s="1">
        <v>18.5</v>
      </c>
      <c r="D71" s="1">
        <f t="shared" si="1"/>
        <v>0</v>
      </c>
      <c r="E71" t="s">
        <v>89</v>
      </c>
    </row>
    <row r="72" spans="1:5" x14ac:dyDescent="0.3">
      <c r="A72" t="s">
        <v>129</v>
      </c>
      <c r="B72" s="1">
        <v>23</v>
      </c>
      <c r="D72" s="1">
        <f t="shared" si="1"/>
        <v>0</v>
      </c>
      <c r="E72" s="4" t="s">
        <v>90</v>
      </c>
    </row>
    <row r="73" spans="1:5" x14ac:dyDescent="0.3">
      <c r="A73" t="s">
        <v>39</v>
      </c>
      <c r="B73" s="1">
        <v>27</v>
      </c>
      <c r="D73" s="1">
        <f t="shared" si="1"/>
        <v>0</v>
      </c>
    </row>
    <row r="74" spans="1:5" x14ac:dyDescent="0.3">
      <c r="A74" t="s">
        <v>37</v>
      </c>
      <c r="B74" s="1">
        <v>36</v>
      </c>
      <c r="D74" s="1">
        <f t="shared" si="1"/>
        <v>0</v>
      </c>
      <c r="E74" t="s">
        <v>123</v>
      </c>
    </row>
    <row r="75" spans="1:5" x14ac:dyDescent="0.3">
      <c r="A75" t="s">
        <v>40</v>
      </c>
      <c r="B75" s="1">
        <v>36</v>
      </c>
      <c r="D75" s="1">
        <f t="shared" si="1"/>
        <v>0</v>
      </c>
    </row>
    <row r="76" spans="1:5" x14ac:dyDescent="0.3">
      <c r="A76" t="s">
        <v>125</v>
      </c>
      <c r="B76" s="1">
        <v>57</v>
      </c>
      <c r="D76" s="1">
        <f t="shared" si="1"/>
        <v>0</v>
      </c>
      <c r="E76" t="s">
        <v>124</v>
      </c>
    </row>
    <row r="77" spans="1:5" x14ac:dyDescent="0.3">
      <c r="B77" s="1"/>
      <c r="D77" s="1"/>
    </row>
    <row r="78" spans="1:5" x14ac:dyDescent="0.3">
      <c r="A78" t="s">
        <v>146</v>
      </c>
      <c r="B78" s="1">
        <v>12.5</v>
      </c>
      <c r="D78" s="1">
        <f t="shared" si="1"/>
        <v>0</v>
      </c>
      <c r="E78" t="s">
        <v>99</v>
      </c>
    </row>
    <row r="79" spans="1:5" x14ac:dyDescent="0.3">
      <c r="A79" t="s">
        <v>42</v>
      </c>
      <c r="B79" s="1">
        <v>13</v>
      </c>
      <c r="D79" s="1">
        <f t="shared" si="1"/>
        <v>0</v>
      </c>
      <c r="E79" t="s">
        <v>93</v>
      </c>
    </row>
    <row r="80" spans="1:5" x14ac:dyDescent="0.3">
      <c r="A80" t="s">
        <v>41</v>
      </c>
      <c r="B80" s="1">
        <v>13.5</v>
      </c>
      <c r="D80" s="1">
        <f t="shared" si="1"/>
        <v>0</v>
      </c>
      <c r="E80" t="s">
        <v>92</v>
      </c>
    </row>
    <row r="81" spans="1:5" x14ac:dyDescent="0.3">
      <c r="A81" t="s">
        <v>147</v>
      </c>
      <c r="B81" s="1">
        <v>16</v>
      </c>
      <c r="D81" s="1">
        <f t="shared" si="1"/>
        <v>0</v>
      </c>
      <c r="E81" t="s">
        <v>100</v>
      </c>
    </row>
    <row r="82" spans="1:5" x14ac:dyDescent="0.3">
      <c r="A82" t="s">
        <v>145</v>
      </c>
      <c r="B82" s="1">
        <v>16.5</v>
      </c>
      <c r="D82" s="1">
        <f t="shared" si="1"/>
        <v>0</v>
      </c>
      <c r="E82" t="s">
        <v>98</v>
      </c>
    </row>
    <row r="83" spans="1:5" x14ac:dyDescent="0.3">
      <c r="A83" t="s">
        <v>44</v>
      </c>
      <c r="B83" s="1">
        <v>21</v>
      </c>
      <c r="D83" s="1">
        <f t="shared" si="1"/>
        <v>0</v>
      </c>
      <c r="E83" t="s">
        <v>96</v>
      </c>
    </row>
    <row r="84" spans="1:5" x14ac:dyDescent="0.3">
      <c r="A84" t="s">
        <v>45</v>
      </c>
      <c r="B84" s="1">
        <v>29.5</v>
      </c>
      <c r="D84" s="1">
        <f t="shared" si="1"/>
        <v>0</v>
      </c>
      <c r="E84" t="s">
        <v>97</v>
      </c>
    </row>
    <row r="85" spans="1:5" x14ac:dyDescent="0.3">
      <c r="A85" t="s">
        <v>144</v>
      </c>
      <c r="B85" s="1">
        <v>37</v>
      </c>
      <c r="D85" s="1">
        <f t="shared" si="1"/>
        <v>0</v>
      </c>
      <c r="E85" t="s">
        <v>95</v>
      </c>
    </row>
    <row r="86" spans="1:5" x14ac:dyDescent="0.3">
      <c r="A86" t="s">
        <v>43</v>
      </c>
      <c r="B86" s="1">
        <v>84</v>
      </c>
      <c r="D86" s="1">
        <f t="shared" si="1"/>
        <v>0</v>
      </c>
      <c r="E86" t="s">
        <v>94</v>
      </c>
    </row>
    <row r="87" spans="1:5" x14ac:dyDescent="0.3">
      <c r="B87" s="1"/>
      <c r="D87" s="1"/>
    </row>
    <row r="88" spans="1:5" x14ac:dyDescent="0.3">
      <c r="A88" t="s">
        <v>138</v>
      </c>
      <c r="B88" s="1">
        <v>15</v>
      </c>
      <c r="D88" s="1">
        <f t="shared" si="1"/>
        <v>0</v>
      </c>
      <c r="E88" t="s">
        <v>139</v>
      </c>
    </row>
    <row r="89" spans="1:5" x14ac:dyDescent="0.3">
      <c r="A89" t="s">
        <v>137</v>
      </c>
      <c r="B89" s="1">
        <v>24.5</v>
      </c>
      <c r="D89" s="1">
        <f t="shared" si="1"/>
        <v>0</v>
      </c>
      <c r="E89" t="s">
        <v>135</v>
      </c>
    </row>
    <row r="90" spans="1:5" x14ac:dyDescent="0.3">
      <c r="A90" t="s">
        <v>134</v>
      </c>
      <c r="B90" s="1">
        <v>31.5</v>
      </c>
      <c r="D90" s="1">
        <f t="shared" si="1"/>
        <v>0</v>
      </c>
      <c r="E90" t="s">
        <v>136</v>
      </c>
    </row>
    <row r="91" spans="1:5" x14ac:dyDescent="0.3">
      <c r="A91" t="s">
        <v>140</v>
      </c>
      <c r="B91" s="1">
        <v>25</v>
      </c>
      <c r="D91" s="1">
        <f t="shared" si="1"/>
        <v>0</v>
      </c>
      <c r="E91" t="s">
        <v>141</v>
      </c>
    </row>
    <row r="92" spans="1:5" x14ac:dyDescent="0.3">
      <c r="A92" t="s">
        <v>142</v>
      </c>
      <c r="B92" s="1">
        <v>30</v>
      </c>
      <c r="D92" s="1">
        <f t="shared" si="1"/>
        <v>0</v>
      </c>
      <c r="E92" t="s">
        <v>143</v>
      </c>
    </row>
    <row r="93" spans="1:5" x14ac:dyDescent="0.3">
      <c r="A93" t="s">
        <v>132</v>
      </c>
      <c r="B93" s="1">
        <v>57</v>
      </c>
      <c r="D93" s="1">
        <f t="shared" si="1"/>
        <v>0</v>
      </c>
      <c r="E93" t="s">
        <v>133</v>
      </c>
    </row>
    <row r="94" spans="1:5" x14ac:dyDescent="0.3">
      <c r="B94" s="1"/>
      <c r="D94" s="1"/>
    </row>
    <row r="95" spans="1:5" x14ac:dyDescent="0.3">
      <c r="B95" s="1"/>
      <c r="D95" s="1"/>
    </row>
    <row r="96" spans="1:5" x14ac:dyDescent="0.3">
      <c r="A96" s="3" t="s">
        <v>112</v>
      </c>
      <c r="D96" s="1"/>
    </row>
    <row r="97" spans="1:5" x14ac:dyDescent="0.3">
      <c r="A97" t="s">
        <v>113</v>
      </c>
      <c r="B97" s="1">
        <v>65</v>
      </c>
      <c r="D97" s="1">
        <f t="shared" si="1"/>
        <v>0</v>
      </c>
      <c r="E97" t="s">
        <v>116</v>
      </c>
    </row>
    <row r="98" spans="1:5" x14ac:dyDescent="0.3">
      <c r="A98" t="s">
        <v>114</v>
      </c>
      <c r="B98" s="1">
        <v>25</v>
      </c>
      <c r="D98" s="1">
        <f t="shared" si="1"/>
        <v>0</v>
      </c>
      <c r="E98" t="s">
        <v>115</v>
      </c>
    </row>
    <row r="99" spans="1:5" x14ac:dyDescent="0.3">
      <c r="B99" s="1"/>
      <c r="D99" s="1"/>
    </row>
    <row r="100" spans="1:5" x14ac:dyDescent="0.3">
      <c r="A100" s="3" t="s">
        <v>155</v>
      </c>
      <c r="B100" s="1"/>
      <c r="D100" s="1"/>
    </row>
    <row r="101" spans="1:5" x14ac:dyDescent="0.3">
      <c r="A101" t="s">
        <v>156</v>
      </c>
      <c r="B101" s="1">
        <v>29</v>
      </c>
      <c r="D101" s="1">
        <f t="shared" ref="D101" si="2">C101*B101</f>
        <v>0</v>
      </c>
    </row>
    <row r="102" spans="1:5" x14ac:dyDescent="0.3">
      <c r="B102" s="1"/>
      <c r="D102" s="1"/>
    </row>
    <row r="103" spans="1:5" x14ac:dyDescent="0.3">
      <c r="B103" s="1"/>
      <c r="D103" s="1"/>
    </row>
    <row r="104" spans="1:5" x14ac:dyDescent="0.3">
      <c r="B104" s="1"/>
      <c r="D104" s="1"/>
    </row>
    <row r="105" spans="1:5" x14ac:dyDescent="0.3">
      <c r="B105" s="1"/>
      <c r="D105" s="1"/>
    </row>
    <row r="113" spans="2:4" x14ac:dyDescent="0.3">
      <c r="B113" s="1"/>
      <c r="D113" s="1"/>
    </row>
    <row r="114" spans="2:4" x14ac:dyDescent="0.3">
      <c r="B114" s="1"/>
      <c r="D114" s="1"/>
    </row>
    <row r="115" spans="2:4" x14ac:dyDescent="0.3">
      <c r="B115" s="1"/>
      <c r="D115" s="1"/>
    </row>
    <row r="116" spans="2:4" x14ac:dyDescent="0.3">
      <c r="B116" s="1"/>
      <c r="D116" s="1"/>
    </row>
    <row r="117" spans="2:4" x14ac:dyDescent="0.3">
      <c r="B117" s="1"/>
      <c r="D117" s="1"/>
    </row>
    <row r="118" spans="2:4" x14ac:dyDescent="0.3">
      <c r="B118" s="1"/>
      <c r="D118" s="1"/>
    </row>
    <row r="119" spans="2:4" x14ac:dyDescent="0.3">
      <c r="B119" s="1"/>
      <c r="D119" s="1"/>
    </row>
    <row r="120" spans="2:4" x14ac:dyDescent="0.3">
      <c r="B120" s="1"/>
      <c r="D120" s="1"/>
    </row>
    <row r="121" spans="2:4" x14ac:dyDescent="0.3">
      <c r="B121" s="1"/>
      <c r="D121" s="1"/>
    </row>
    <row r="122" spans="2:4" x14ac:dyDescent="0.3">
      <c r="B122" s="1"/>
      <c r="D122" s="1"/>
    </row>
    <row r="123" spans="2:4" x14ac:dyDescent="0.3">
      <c r="B123" s="1"/>
      <c r="D123" s="1"/>
    </row>
    <row r="124" spans="2:4" x14ac:dyDescent="0.3">
      <c r="B124" s="2"/>
      <c r="D124" s="2"/>
    </row>
    <row r="125" spans="2:4" x14ac:dyDescent="0.3">
      <c r="B125" s="2"/>
      <c r="D125" s="2"/>
    </row>
    <row r="126" spans="2:4" x14ac:dyDescent="0.3">
      <c r="B126" s="2"/>
      <c r="D126" s="2"/>
    </row>
    <row r="127" spans="2:4" x14ac:dyDescent="0.3">
      <c r="B127" s="2"/>
      <c r="D127" s="2"/>
    </row>
    <row r="128" spans="2:4" x14ac:dyDescent="0.3">
      <c r="B128" s="2"/>
      <c r="D128" s="2"/>
    </row>
    <row r="129" spans="2:4" x14ac:dyDescent="0.3">
      <c r="B129" s="2"/>
      <c r="D129" s="2"/>
    </row>
    <row r="130" spans="2:4" x14ac:dyDescent="0.3">
      <c r="B130" s="2"/>
      <c r="D130" s="2"/>
    </row>
    <row r="131" spans="2:4" x14ac:dyDescent="0.3">
      <c r="B131" s="2"/>
      <c r="D131" s="2"/>
    </row>
    <row r="132" spans="2:4" x14ac:dyDescent="0.3">
      <c r="B132" s="2"/>
      <c r="D132" s="2"/>
    </row>
    <row r="133" spans="2:4" x14ac:dyDescent="0.3">
      <c r="B133" s="2"/>
      <c r="D133"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Montelius</dc:creator>
  <cp:lastModifiedBy>Fredrik Montelius</cp:lastModifiedBy>
  <cp:lastPrinted>2024-05-02T17:26:17Z</cp:lastPrinted>
  <dcterms:created xsi:type="dcterms:W3CDTF">2023-11-08T15:05:46Z</dcterms:created>
  <dcterms:modified xsi:type="dcterms:W3CDTF">2024-05-03T16:19:25Z</dcterms:modified>
</cp:coreProperties>
</file>